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16380" windowHeight="8190" activeTab="0"/>
  </bookViews>
  <sheets>
    <sheet name="THREAD_delim" sheetId="1" r:id="rId1"/>
  </sheets>
  <definedNames>
    <definedName name="_xlnm.Print_Titles" localSheetId="0">'THREAD_delim'!$4:$7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489" authorId="0">
      <text>
        <r>
          <rPr>
            <sz val="8"/>
            <rFont val="Tahoma"/>
            <family val="0"/>
          </rPr>
          <t xml:space="preserve">Whitworth Instrument
</t>
        </r>
      </text>
    </comment>
    <comment ref="C490" authorId="0">
      <text>
        <r>
          <rPr>
            <sz val="8"/>
            <rFont val="Tahoma"/>
            <family val="0"/>
          </rPr>
          <t xml:space="preserve">Whitworth Instrument
</t>
        </r>
      </text>
    </comment>
    <comment ref="C491" authorId="0">
      <text>
        <r>
          <rPr>
            <sz val="8"/>
            <rFont val="Tahoma"/>
            <family val="0"/>
          </rPr>
          <t xml:space="preserve">Whitworth Instrument
</t>
        </r>
      </text>
    </comment>
    <comment ref="C492" authorId="0">
      <text>
        <r>
          <rPr>
            <sz val="8"/>
            <rFont val="Tahoma"/>
            <family val="0"/>
          </rPr>
          <t xml:space="preserve">Whitworth Instrument
</t>
        </r>
      </text>
    </comment>
    <comment ref="C493" authorId="0">
      <text>
        <r>
          <rPr>
            <sz val="8"/>
            <rFont val="Tahoma"/>
            <family val="0"/>
          </rPr>
          <t xml:space="preserve">Whitworth Instrument
</t>
        </r>
      </text>
    </comment>
    <comment ref="C494" authorId="0">
      <text>
        <r>
          <rPr>
            <sz val="8"/>
            <rFont val="Tahoma"/>
            <family val="0"/>
          </rPr>
          <t xml:space="preserve">Whitworth Instrument
</t>
        </r>
      </text>
    </comment>
    <comment ref="C495" authorId="0">
      <text>
        <r>
          <rPr>
            <sz val="8"/>
            <rFont val="Tahoma"/>
            <family val="0"/>
          </rPr>
          <t xml:space="preserve">Whitworth Instrument
</t>
        </r>
      </text>
    </comment>
    <comment ref="C496" authorId="0">
      <text>
        <r>
          <rPr>
            <sz val="8"/>
            <rFont val="Tahoma"/>
            <family val="0"/>
          </rPr>
          <t xml:space="preserve">Whitworth Instrument
</t>
        </r>
      </text>
    </comment>
    <comment ref="C497" authorId="0">
      <text>
        <r>
          <rPr>
            <sz val="8"/>
            <rFont val="Tahoma"/>
            <family val="0"/>
          </rPr>
          <t xml:space="preserve">Whitworth Instrument
</t>
        </r>
      </text>
    </comment>
    <comment ref="C498" authorId="0">
      <text>
        <r>
          <rPr>
            <sz val="8"/>
            <rFont val="Tahoma"/>
            <family val="0"/>
          </rPr>
          <t xml:space="preserve">Whitworth Instrument
</t>
        </r>
      </text>
    </comment>
    <comment ref="C499" authorId="0">
      <text>
        <r>
          <rPr>
            <sz val="8"/>
            <rFont val="Tahoma"/>
            <family val="0"/>
          </rPr>
          <t xml:space="preserve">Whitworth Instrument
</t>
        </r>
      </text>
    </comment>
    <comment ref="C500" authorId="0">
      <text>
        <r>
          <rPr>
            <sz val="8"/>
            <rFont val="Tahoma"/>
            <family val="0"/>
          </rPr>
          <t xml:space="preserve">Whitworth Instrument
</t>
        </r>
      </text>
    </comment>
    <comment ref="C501" authorId="0">
      <text>
        <r>
          <rPr>
            <sz val="8"/>
            <rFont val="Tahoma"/>
            <family val="0"/>
          </rPr>
          <t xml:space="preserve">Whitworth Instrument
</t>
        </r>
      </text>
    </comment>
    <comment ref="C502" authorId="0">
      <text>
        <r>
          <rPr>
            <sz val="8"/>
            <rFont val="Tahoma"/>
            <family val="0"/>
          </rPr>
          <t xml:space="preserve">Whitworth Instrument
</t>
        </r>
      </text>
    </comment>
    <comment ref="C503" authorId="0">
      <text>
        <r>
          <rPr>
            <sz val="8"/>
            <rFont val="Tahoma"/>
            <family val="0"/>
          </rPr>
          <t xml:space="preserve">Whitworth Instrument
</t>
        </r>
      </text>
    </comment>
    <comment ref="C504" authorId="0">
      <text>
        <r>
          <rPr>
            <sz val="8"/>
            <rFont val="Tahoma"/>
            <family val="0"/>
          </rPr>
          <t xml:space="preserve">Whitworth Instrument
</t>
        </r>
      </text>
    </comment>
    <comment ref="C505" authorId="0">
      <text>
        <r>
          <rPr>
            <sz val="8"/>
            <rFont val="Tahoma"/>
            <family val="0"/>
          </rPr>
          <t xml:space="preserve">Whitworth Instrument
</t>
        </r>
      </text>
    </comment>
    <comment ref="C506" authorId="0">
      <text>
        <r>
          <rPr>
            <sz val="8"/>
            <rFont val="Tahoma"/>
            <family val="0"/>
          </rPr>
          <t xml:space="preserve">Whitworth Instrument
</t>
        </r>
      </text>
    </comment>
    <comment ref="C507" authorId="0">
      <text>
        <r>
          <rPr>
            <sz val="8"/>
            <rFont val="Tahoma"/>
            <family val="0"/>
          </rPr>
          <t xml:space="preserve">Whitworth Instrument
</t>
        </r>
      </text>
    </comment>
    <comment ref="C508" authorId="0">
      <text>
        <r>
          <rPr>
            <sz val="8"/>
            <rFont val="Tahoma"/>
            <family val="0"/>
          </rPr>
          <t xml:space="preserve">Whitworth Instrument
</t>
        </r>
      </text>
    </comment>
    <comment ref="C509" authorId="0">
      <text>
        <r>
          <rPr>
            <sz val="8"/>
            <rFont val="Tahoma"/>
            <family val="0"/>
          </rPr>
          <t xml:space="preserve">Whitworth Instrument
</t>
        </r>
      </text>
    </comment>
    <comment ref="C510" authorId="0">
      <text>
        <r>
          <rPr>
            <sz val="8"/>
            <rFont val="Tahoma"/>
            <family val="0"/>
          </rPr>
          <t xml:space="preserve">Whitworth Instrument
</t>
        </r>
      </text>
    </comment>
    <comment ref="C511" authorId="0">
      <text>
        <r>
          <rPr>
            <sz val="8"/>
            <rFont val="Tahoma"/>
            <family val="0"/>
          </rPr>
          <t xml:space="preserve">Whitworth Instrument
</t>
        </r>
      </text>
    </comment>
    <comment ref="C512" authorId="0">
      <text>
        <r>
          <rPr>
            <sz val="8"/>
            <rFont val="Tahoma"/>
            <family val="0"/>
          </rPr>
          <t xml:space="preserve">Whitworth Instrument
</t>
        </r>
      </text>
    </comment>
    <comment ref="C513" authorId="0">
      <text>
        <r>
          <rPr>
            <sz val="8"/>
            <rFont val="Tahoma"/>
            <family val="0"/>
          </rPr>
          <t xml:space="preserve">Whitworth Instrument
</t>
        </r>
      </text>
    </comment>
    <comment ref="C514" authorId="0">
      <text>
        <r>
          <rPr>
            <sz val="8"/>
            <rFont val="Tahoma"/>
            <family val="0"/>
          </rPr>
          <t xml:space="preserve">Whitworth Instrument
</t>
        </r>
      </text>
    </comment>
    <comment ref="C515" authorId="0">
      <text>
        <r>
          <rPr>
            <sz val="8"/>
            <rFont val="Tahoma"/>
            <family val="0"/>
          </rPr>
          <t xml:space="preserve">Whitworth Instrument
</t>
        </r>
      </text>
    </comment>
    <comment ref="C516" authorId="0">
      <text>
        <r>
          <rPr>
            <sz val="8"/>
            <rFont val="Tahoma"/>
            <family val="0"/>
          </rPr>
          <t xml:space="preserve">Whitworth Instrument
</t>
        </r>
      </text>
    </comment>
    <comment ref="C517" authorId="0">
      <text>
        <r>
          <rPr>
            <sz val="8"/>
            <rFont val="Tahoma"/>
            <family val="0"/>
          </rPr>
          <t xml:space="preserve">Whitworth Instrument
</t>
        </r>
      </text>
    </comment>
    <comment ref="C519" authorId="0">
      <text>
        <r>
          <rPr>
            <sz val="8"/>
            <rFont val="Tahoma"/>
            <family val="0"/>
          </rPr>
          <t xml:space="preserve">Whitworth Instrument
</t>
        </r>
      </text>
    </comment>
    <comment ref="C520" authorId="0">
      <text>
        <r>
          <rPr>
            <sz val="8"/>
            <rFont val="Tahoma"/>
            <family val="0"/>
          </rPr>
          <t xml:space="preserve">Whitworth Instrument
</t>
        </r>
      </text>
    </comment>
    <comment ref="C521" authorId="0">
      <text>
        <r>
          <rPr>
            <sz val="8"/>
            <rFont val="Tahoma"/>
            <family val="0"/>
          </rPr>
          <t xml:space="preserve">Whitworth Instrument
</t>
        </r>
      </text>
    </comment>
    <comment ref="C437" authorId="0">
      <text>
        <r>
          <rPr>
            <sz val="8"/>
            <rFont val="Tahoma"/>
            <family val="0"/>
          </rPr>
          <t xml:space="preserve">Swiss Screw Thread
</t>
        </r>
      </text>
    </comment>
    <comment ref="C436" authorId="0">
      <text>
        <r>
          <rPr>
            <sz val="8"/>
            <rFont val="Tahoma"/>
            <family val="0"/>
          </rPr>
          <t xml:space="preserve">Swiss Screw Thread
</t>
        </r>
      </text>
    </comment>
    <comment ref="C435" authorId="0">
      <text>
        <r>
          <rPr>
            <sz val="8"/>
            <rFont val="Tahoma"/>
            <family val="0"/>
          </rPr>
          <t xml:space="preserve">Swiss Screw Thread
</t>
        </r>
      </text>
    </comment>
    <comment ref="C434" authorId="0">
      <text>
        <r>
          <rPr>
            <sz val="8"/>
            <rFont val="Tahoma"/>
            <family val="0"/>
          </rPr>
          <t xml:space="preserve">Swiss Screw Thread
</t>
        </r>
      </text>
    </comment>
    <comment ref="C433" authorId="0">
      <text>
        <r>
          <rPr>
            <sz val="8"/>
            <rFont val="Tahoma"/>
            <family val="0"/>
          </rPr>
          <t xml:space="preserve">Swiss Screw Thread
</t>
        </r>
      </text>
    </comment>
    <comment ref="C432" authorId="0">
      <text>
        <r>
          <rPr>
            <sz val="8"/>
            <rFont val="Tahoma"/>
            <family val="0"/>
          </rPr>
          <t xml:space="preserve">Swiss Screw Thread
</t>
        </r>
      </text>
    </comment>
    <comment ref="C431" authorId="0">
      <text>
        <r>
          <rPr>
            <sz val="8"/>
            <rFont val="Tahoma"/>
            <family val="0"/>
          </rPr>
          <t xml:space="preserve">Swiss Screw Thread
</t>
        </r>
      </text>
    </comment>
    <comment ref="C430" authorId="0">
      <text>
        <r>
          <rPr>
            <sz val="8"/>
            <rFont val="Tahoma"/>
            <family val="0"/>
          </rPr>
          <t xml:space="preserve">Swiss Screw Thread
</t>
        </r>
      </text>
    </comment>
    <comment ref="C429" authorId="0">
      <text>
        <r>
          <rPr>
            <sz val="8"/>
            <rFont val="Tahoma"/>
            <family val="0"/>
          </rPr>
          <t xml:space="preserve">Swiss Screw Thread
</t>
        </r>
      </text>
    </comment>
    <comment ref="C428" authorId="0">
      <text>
        <r>
          <rPr>
            <sz val="8"/>
            <rFont val="Tahoma"/>
            <family val="0"/>
          </rPr>
          <t xml:space="preserve">Swiss Screw Thread
</t>
        </r>
      </text>
    </comment>
    <comment ref="C427" authorId="0">
      <text>
        <r>
          <rPr>
            <sz val="8"/>
            <rFont val="Tahoma"/>
            <family val="0"/>
          </rPr>
          <t xml:space="preserve">Swiss Screw Thread
</t>
        </r>
      </text>
    </comment>
    <comment ref="C426" authorId="0">
      <text>
        <r>
          <rPr>
            <sz val="8"/>
            <rFont val="Tahoma"/>
            <family val="0"/>
          </rPr>
          <t xml:space="preserve">Swiss Screw Thread
</t>
        </r>
      </text>
    </comment>
    <comment ref="C425" authorId="0">
      <text>
        <r>
          <rPr>
            <sz val="8"/>
            <rFont val="Tahoma"/>
            <family val="0"/>
          </rPr>
          <t xml:space="preserve">Swiss Screw Thread
</t>
        </r>
      </text>
    </comment>
    <comment ref="C424" authorId="0">
      <text>
        <r>
          <rPr>
            <sz val="8"/>
            <rFont val="Tahoma"/>
            <family val="0"/>
          </rPr>
          <t xml:space="preserve">Swiss Screw Thread
</t>
        </r>
      </text>
    </comment>
    <comment ref="C423" authorId="0">
      <text>
        <r>
          <rPr>
            <sz val="8"/>
            <rFont val="Tahoma"/>
            <family val="0"/>
          </rPr>
          <t xml:space="preserve">Swiss Screw Thread
</t>
        </r>
      </text>
    </comment>
    <comment ref="C422" authorId="0">
      <text>
        <r>
          <rPr>
            <sz val="8"/>
            <rFont val="Tahoma"/>
            <family val="0"/>
          </rPr>
          <t xml:space="preserve">Swiss Screw Thread
</t>
        </r>
      </text>
    </comment>
    <comment ref="C421" authorId="0">
      <text>
        <r>
          <rPr>
            <sz val="8"/>
            <rFont val="Tahoma"/>
            <family val="0"/>
          </rPr>
          <t xml:space="preserve">Swiss Screw Thread
</t>
        </r>
      </text>
    </comment>
    <comment ref="C420" authorId="0">
      <text>
        <r>
          <rPr>
            <sz val="8"/>
            <rFont val="Tahoma"/>
            <family val="0"/>
          </rPr>
          <t xml:space="preserve">Swiss Screw Thread
</t>
        </r>
      </text>
    </comment>
    <comment ref="C419" authorId="0">
      <text>
        <r>
          <rPr>
            <sz val="8"/>
            <rFont val="Tahoma"/>
            <family val="0"/>
          </rPr>
          <t xml:space="preserve">Swiss Screw Thread
</t>
        </r>
      </text>
    </comment>
    <comment ref="C418" authorId="0">
      <text>
        <r>
          <rPr>
            <sz val="8"/>
            <rFont val="Tahoma"/>
            <family val="0"/>
          </rPr>
          <t xml:space="preserve">Swiss Screw Thread
</t>
        </r>
      </text>
    </comment>
    <comment ref="C417" authorId="0">
      <text>
        <r>
          <rPr>
            <sz val="8"/>
            <rFont val="Tahoma"/>
            <family val="0"/>
          </rPr>
          <t xml:space="preserve">Swiss Screw Thread
</t>
        </r>
      </text>
    </comment>
    <comment ref="C416" authorId="0">
      <text>
        <r>
          <rPr>
            <sz val="8"/>
            <rFont val="Tahoma"/>
            <family val="0"/>
          </rPr>
          <t xml:space="preserve">Swiss Screw Thread
</t>
        </r>
      </text>
    </comment>
    <comment ref="C415" authorId="0">
      <text>
        <r>
          <rPr>
            <sz val="8"/>
            <rFont val="Tahoma"/>
            <family val="0"/>
          </rPr>
          <t xml:space="preserve">Swiss Screw Thread
</t>
        </r>
      </text>
    </comment>
    <comment ref="C414" authorId="0">
      <text>
        <r>
          <rPr>
            <sz val="8"/>
            <rFont val="Tahoma"/>
            <family val="0"/>
          </rPr>
          <t xml:space="preserve">Swiss Screw Thread
</t>
        </r>
      </text>
    </comment>
    <comment ref="C413" authorId="0">
      <text>
        <r>
          <rPr>
            <sz val="8"/>
            <rFont val="Tahoma"/>
            <family val="0"/>
          </rPr>
          <t xml:space="preserve">Swiss Screw Thread
</t>
        </r>
      </text>
    </comment>
    <comment ref="C412" authorId="0">
      <text>
        <r>
          <rPr>
            <sz val="8"/>
            <rFont val="Tahoma"/>
            <family val="0"/>
          </rPr>
          <t xml:space="preserve">Swiss Screw Thread
</t>
        </r>
      </text>
    </comment>
    <comment ref="C411" authorId="0">
      <text>
        <r>
          <rPr>
            <sz val="8"/>
            <rFont val="Tahoma"/>
            <family val="0"/>
          </rPr>
          <t xml:space="preserve">Swiss Screw Thread
</t>
        </r>
      </text>
    </comment>
    <comment ref="C410" authorId="0">
      <text>
        <r>
          <rPr>
            <sz val="8"/>
            <rFont val="Tahoma"/>
            <family val="0"/>
          </rPr>
          <t xml:space="preserve">Swiss Screw Thread
</t>
        </r>
      </text>
    </comment>
    <comment ref="C409" authorId="0">
      <text>
        <r>
          <rPr>
            <sz val="8"/>
            <rFont val="Tahoma"/>
            <family val="0"/>
          </rPr>
          <t xml:space="preserve">Swiss Screw Thread
</t>
        </r>
      </text>
    </comment>
    <comment ref="C408" authorId="0">
      <text>
        <r>
          <rPr>
            <sz val="8"/>
            <rFont val="Tahoma"/>
            <family val="0"/>
          </rPr>
          <t xml:space="preserve">Swiss Screw Thread
</t>
        </r>
      </text>
    </comment>
    <comment ref="C407" authorId="0">
      <text>
        <r>
          <rPr>
            <sz val="8"/>
            <rFont val="Tahoma"/>
            <family val="0"/>
          </rPr>
          <t xml:space="preserve">Swiss Screw Thread
</t>
        </r>
      </text>
    </comment>
    <comment ref="C406" authorId="0">
      <text>
        <r>
          <rPr>
            <sz val="8"/>
            <rFont val="Tahoma"/>
            <family val="0"/>
          </rPr>
          <t xml:space="preserve">Swiss Screw Thread
</t>
        </r>
      </text>
    </comment>
    <comment ref="C405" authorId="0">
      <text>
        <r>
          <rPr>
            <sz val="8"/>
            <rFont val="Tahoma"/>
            <family val="0"/>
          </rPr>
          <t xml:space="preserve">Swiss Screw Thread
</t>
        </r>
      </text>
    </comment>
    <comment ref="C404" authorId="0">
      <text>
        <r>
          <rPr>
            <sz val="8"/>
            <rFont val="Tahoma"/>
            <family val="0"/>
          </rPr>
          <t xml:space="preserve">Swiss Screw Thread
</t>
        </r>
      </text>
    </comment>
    <comment ref="C403" authorId="0">
      <text>
        <r>
          <rPr>
            <sz val="8"/>
            <rFont val="Tahoma"/>
            <family val="0"/>
          </rPr>
          <t xml:space="preserve">Swiss Screw Thread
</t>
        </r>
      </text>
    </comment>
    <comment ref="C402" authorId="0">
      <text>
        <r>
          <rPr>
            <sz val="8"/>
            <rFont val="Tahoma"/>
            <family val="0"/>
          </rPr>
          <t xml:space="preserve">Swiss Screw Thread
</t>
        </r>
      </text>
    </comment>
    <comment ref="C401" authorId="0">
      <text>
        <r>
          <rPr>
            <sz val="8"/>
            <rFont val="Tahoma"/>
            <family val="0"/>
          </rPr>
          <t xml:space="preserve">Swiss Screw Thread
</t>
        </r>
      </text>
    </comment>
    <comment ref="C400" authorId="0">
      <text>
        <r>
          <rPr>
            <sz val="8"/>
            <rFont val="Tahoma"/>
            <family val="0"/>
          </rPr>
          <t xml:space="preserve">Swiss Screw Thread
</t>
        </r>
      </text>
    </comment>
    <comment ref="C399" authorId="0">
      <text>
        <r>
          <rPr>
            <sz val="8"/>
            <rFont val="Tahoma"/>
            <family val="0"/>
          </rPr>
          <t xml:space="preserve">Swiss Screw Thread
</t>
        </r>
      </text>
    </comment>
    <comment ref="C398" authorId="0">
      <text>
        <r>
          <rPr>
            <sz val="8"/>
            <rFont val="Tahoma"/>
            <family val="0"/>
          </rPr>
          <t xml:space="preserve">Swiss Screw Thread
</t>
        </r>
      </text>
    </comment>
    <comment ref="C397" authorId="0">
      <text>
        <r>
          <rPr>
            <sz val="8"/>
            <rFont val="Tahoma"/>
            <family val="0"/>
          </rPr>
          <t xml:space="preserve">Swiss Screw Thread
</t>
        </r>
      </text>
    </comment>
    <comment ref="C396" authorId="0">
      <text>
        <r>
          <rPr>
            <sz val="8"/>
            <rFont val="Tahoma"/>
            <family val="0"/>
          </rPr>
          <t xml:space="preserve">Swiss Screw Thread
</t>
        </r>
      </text>
    </comment>
    <comment ref="C395" authorId="0">
      <text>
        <r>
          <rPr>
            <sz val="8"/>
            <rFont val="Tahoma"/>
            <family val="0"/>
          </rPr>
          <t xml:space="preserve">Swiss Screw Thread
</t>
        </r>
      </text>
    </comment>
    <comment ref="C394" authorId="0">
      <text>
        <r>
          <rPr>
            <sz val="8"/>
            <rFont val="Tahoma"/>
            <family val="0"/>
          </rPr>
          <t xml:space="preserve">Swiss Screw Thread
</t>
        </r>
      </text>
    </comment>
    <comment ref="C392" authorId="0">
      <text>
        <r>
          <rPr>
            <sz val="8"/>
            <rFont val="Tahoma"/>
            <family val="0"/>
          </rPr>
          <t xml:space="preserve">Swiss Screw Thread
</t>
        </r>
      </text>
    </comment>
    <comment ref="C151" authorId="0">
      <text>
        <r>
          <rPr>
            <b/>
            <sz val="8"/>
            <rFont val="Tahoma"/>
            <family val="0"/>
          </rPr>
          <t>British Association</t>
        </r>
        <r>
          <rPr>
            <sz val="8"/>
            <rFont val="Tahoma"/>
            <family val="0"/>
          </rPr>
          <t xml:space="preserve">
</t>
        </r>
      </text>
    </comment>
    <comment ref="C150" authorId="0">
      <text>
        <r>
          <rPr>
            <b/>
            <sz val="8"/>
            <rFont val="Tahoma"/>
            <family val="0"/>
          </rPr>
          <t>British Association</t>
        </r>
        <r>
          <rPr>
            <sz val="8"/>
            <rFont val="Tahoma"/>
            <family val="0"/>
          </rPr>
          <t xml:space="preserve">
</t>
        </r>
      </text>
    </comment>
    <comment ref="C149" authorId="0">
      <text>
        <r>
          <rPr>
            <b/>
            <sz val="8"/>
            <rFont val="Tahoma"/>
            <family val="0"/>
          </rPr>
          <t>British Association</t>
        </r>
        <r>
          <rPr>
            <sz val="8"/>
            <rFont val="Tahoma"/>
            <family val="0"/>
          </rPr>
          <t xml:space="preserve">
</t>
        </r>
      </text>
    </comment>
    <comment ref="C148" authorId="0">
      <text>
        <r>
          <rPr>
            <b/>
            <sz val="8"/>
            <rFont val="Tahoma"/>
            <family val="0"/>
          </rPr>
          <t>British Association</t>
        </r>
        <r>
          <rPr>
            <sz val="8"/>
            <rFont val="Tahoma"/>
            <family val="0"/>
          </rPr>
          <t xml:space="preserve">
</t>
        </r>
      </text>
    </comment>
    <comment ref="C147" authorId="0">
      <text>
        <r>
          <rPr>
            <b/>
            <sz val="8"/>
            <rFont val="Tahoma"/>
            <family val="0"/>
          </rPr>
          <t>British Association</t>
        </r>
        <r>
          <rPr>
            <sz val="8"/>
            <rFont val="Tahoma"/>
            <family val="0"/>
          </rPr>
          <t xml:space="preserve">
</t>
        </r>
      </text>
    </comment>
    <comment ref="C144" authorId="0">
      <text>
        <r>
          <rPr>
            <b/>
            <sz val="8"/>
            <rFont val="Tahoma"/>
            <family val="0"/>
          </rPr>
          <t>British Association</t>
        </r>
        <r>
          <rPr>
            <sz val="8"/>
            <rFont val="Tahoma"/>
            <family val="0"/>
          </rPr>
          <t xml:space="preserve">
</t>
        </r>
      </text>
    </comment>
    <comment ref="C143" authorId="0">
      <text>
        <r>
          <rPr>
            <b/>
            <sz val="8"/>
            <rFont val="Tahoma"/>
            <family val="0"/>
          </rPr>
          <t>British Association</t>
        </r>
        <r>
          <rPr>
            <sz val="8"/>
            <rFont val="Tahoma"/>
            <family val="0"/>
          </rPr>
          <t xml:space="preserve">
</t>
        </r>
      </text>
    </comment>
    <comment ref="C140" authorId="0">
      <text>
        <r>
          <rPr>
            <b/>
            <sz val="8"/>
            <rFont val="Tahoma"/>
            <family val="0"/>
          </rPr>
          <t>British Association</t>
        </r>
        <r>
          <rPr>
            <sz val="8"/>
            <rFont val="Tahoma"/>
            <family val="0"/>
          </rPr>
          <t xml:space="preserve">
</t>
        </r>
      </text>
    </comment>
    <comment ref="C139" authorId="0">
      <text>
        <r>
          <rPr>
            <b/>
            <sz val="8"/>
            <rFont val="Tahoma"/>
            <family val="0"/>
          </rPr>
          <t>British Association</t>
        </r>
        <r>
          <rPr>
            <sz val="8"/>
            <rFont val="Tahoma"/>
            <family val="0"/>
          </rPr>
          <t xml:space="preserve">
</t>
        </r>
      </text>
    </comment>
    <comment ref="C137" authorId="0">
      <text>
        <r>
          <rPr>
            <b/>
            <sz val="8"/>
            <rFont val="Tahoma"/>
            <family val="0"/>
          </rPr>
          <t>British Association</t>
        </r>
        <r>
          <rPr>
            <sz val="8"/>
            <rFont val="Tahoma"/>
            <family val="0"/>
          </rPr>
          <t xml:space="preserve">
</t>
        </r>
      </text>
    </comment>
    <comment ref="C136" authorId="0">
      <text>
        <r>
          <rPr>
            <b/>
            <sz val="8"/>
            <rFont val="Tahoma"/>
            <family val="0"/>
          </rPr>
          <t>British Association</t>
        </r>
        <r>
          <rPr>
            <sz val="8"/>
            <rFont val="Tahoma"/>
            <family val="0"/>
          </rPr>
          <t xml:space="preserve">
</t>
        </r>
      </text>
    </comment>
    <comment ref="C134" authorId="0">
      <text>
        <r>
          <rPr>
            <b/>
            <sz val="8"/>
            <rFont val="Tahoma"/>
            <family val="0"/>
          </rPr>
          <t>British Association</t>
        </r>
        <r>
          <rPr>
            <sz val="8"/>
            <rFont val="Tahoma"/>
            <family val="0"/>
          </rPr>
          <t xml:space="preserve">
</t>
        </r>
      </text>
    </comment>
    <comment ref="C133" authorId="0">
      <text>
        <r>
          <rPr>
            <b/>
            <sz val="8"/>
            <rFont val="Tahoma"/>
            <family val="0"/>
          </rPr>
          <t>British Association</t>
        </r>
        <r>
          <rPr>
            <sz val="8"/>
            <rFont val="Tahoma"/>
            <family val="0"/>
          </rPr>
          <t xml:space="preserve">
</t>
        </r>
      </text>
    </comment>
    <comment ref="C131" authorId="0">
      <text>
        <r>
          <rPr>
            <b/>
            <sz val="8"/>
            <rFont val="Tahoma"/>
            <family val="0"/>
          </rPr>
          <t>British Association</t>
        </r>
        <r>
          <rPr>
            <sz val="8"/>
            <rFont val="Tahoma"/>
            <family val="0"/>
          </rPr>
          <t xml:space="preserve">
</t>
        </r>
      </text>
    </comment>
    <comment ref="C129" authorId="0">
      <text>
        <r>
          <rPr>
            <b/>
            <sz val="8"/>
            <rFont val="Tahoma"/>
            <family val="0"/>
          </rPr>
          <t>British Association</t>
        </r>
        <r>
          <rPr>
            <sz val="8"/>
            <rFont val="Tahoma"/>
            <family val="0"/>
          </rPr>
          <t xml:space="preserve">
</t>
        </r>
      </text>
    </comment>
    <comment ref="C126" authorId="0">
      <text>
        <r>
          <rPr>
            <b/>
            <sz val="8"/>
            <rFont val="Tahoma"/>
            <family val="0"/>
          </rPr>
          <t>British Association</t>
        </r>
        <r>
          <rPr>
            <sz val="8"/>
            <rFont val="Tahoma"/>
            <family val="0"/>
          </rPr>
          <t xml:space="preserve">
</t>
        </r>
      </text>
    </comment>
    <comment ref="C124" authorId="0">
      <text>
        <r>
          <rPr>
            <b/>
            <sz val="8"/>
            <rFont val="Tahoma"/>
            <family val="0"/>
          </rPr>
          <t>British Association</t>
        </r>
        <r>
          <rPr>
            <sz val="8"/>
            <rFont val="Tahoma"/>
            <family val="0"/>
          </rPr>
          <t xml:space="preserve">
</t>
        </r>
      </text>
    </comment>
    <comment ref="C122" authorId="0">
      <text>
        <r>
          <rPr>
            <b/>
            <sz val="8"/>
            <rFont val="Tahoma"/>
            <family val="0"/>
          </rPr>
          <t>British Association</t>
        </r>
        <r>
          <rPr>
            <sz val="8"/>
            <rFont val="Tahoma"/>
            <family val="0"/>
          </rPr>
          <t xml:space="preserve">
</t>
        </r>
      </text>
    </comment>
    <comment ref="C118" authorId="0">
      <text>
        <r>
          <rPr>
            <b/>
            <sz val="8"/>
            <rFont val="Tahoma"/>
            <family val="0"/>
          </rPr>
          <t>British Association</t>
        </r>
        <r>
          <rPr>
            <sz val="8"/>
            <rFont val="Tahoma"/>
            <family val="0"/>
          </rPr>
          <t xml:space="preserve">
</t>
        </r>
      </text>
    </comment>
    <comment ref="C114" authorId="0">
      <text>
        <r>
          <rPr>
            <b/>
            <sz val="8"/>
            <rFont val="Tahoma"/>
            <family val="0"/>
          </rPr>
          <t>British Association</t>
        </r>
        <r>
          <rPr>
            <sz val="8"/>
            <rFont val="Tahoma"/>
            <family val="0"/>
          </rPr>
          <t xml:space="preserve">
</t>
        </r>
      </text>
    </comment>
    <comment ref="C110" authorId="0">
      <text>
        <r>
          <rPr>
            <b/>
            <sz val="8"/>
            <rFont val="Tahoma"/>
            <family val="0"/>
          </rPr>
          <t>British Association</t>
        </r>
        <r>
          <rPr>
            <sz val="8"/>
            <rFont val="Tahoma"/>
            <family val="0"/>
          </rPr>
          <t xml:space="preserve">
</t>
        </r>
      </text>
    </comment>
    <comment ref="C102" authorId="0">
      <text>
        <r>
          <rPr>
            <b/>
            <sz val="8"/>
            <rFont val="Tahoma"/>
            <family val="0"/>
          </rPr>
          <t>British Association</t>
        </r>
        <r>
          <rPr>
            <sz val="8"/>
            <rFont val="Tahoma"/>
            <family val="0"/>
          </rPr>
          <t xml:space="preserve">
</t>
        </r>
      </text>
    </comment>
    <comment ref="C75" authorId="0">
      <text>
        <r>
          <rPr>
            <b/>
            <sz val="8"/>
            <rFont val="Tahoma"/>
            <family val="0"/>
          </rPr>
          <t>British Association</t>
        </r>
        <r>
          <rPr>
            <sz val="8"/>
            <rFont val="Tahoma"/>
            <family val="0"/>
          </rPr>
          <t xml:space="preserve">
</t>
        </r>
      </text>
    </comment>
    <comment ref="C8" authorId="0">
      <text>
        <r>
          <rPr>
            <b/>
            <sz val="8"/>
            <rFont val="Tahoma"/>
            <family val="0"/>
          </rPr>
          <t>British Association</t>
        </r>
        <r>
          <rPr>
            <sz val="8"/>
            <rFont val="Tahoma"/>
            <family val="0"/>
          </rPr>
          <t xml:space="preserve">
</t>
        </r>
      </text>
    </comment>
    <comment ref="C317" authorId="0">
      <text>
        <r>
          <rPr>
            <b/>
            <sz val="8"/>
            <rFont val="Tahoma"/>
            <family val="0"/>
          </rPr>
          <t>Elgin Watch Screw Thread</t>
        </r>
        <r>
          <rPr>
            <sz val="8"/>
            <rFont val="Tahoma"/>
            <family val="0"/>
          </rPr>
          <t xml:space="preserve">
</t>
        </r>
      </text>
    </comment>
    <comment ref="C318" authorId="0">
      <text>
        <r>
          <rPr>
            <b/>
            <sz val="8"/>
            <rFont val="Tahoma"/>
            <family val="0"/>
          </rPr>
          <t>Elgin Watch Screw Thread</t>
        </r>
        <r>
          <rPr>
            <sz val="8"/>
            <rFont val="Tahoma"/>
            <family val="0"/>
          </rPr>
          <t xml:space="preserve">
</t>
        </r>
      </text>
    </comment>
    <comment ref="C319" authorId="0">
      <text>
        <r>
          <rPr>
            <b/>
            <sz val="8"/>
            <rFont val="Tahoma"/>
            <family val="0"/>
          </rPr>
          <t>Elgin Watch Screw Thread</t>
        </r>
        <r>
          <rPr>
            <sz val="8"/>
            <rFont val="Tahoma"/>
            <family val="0"/>
          </rPr>
          <t xml:space="preserve">
</t>
        </r>
      </text>
    </comment>
    <comment ref="C320" authorId="0">
      <text>
        <r>
          <rPr>
            <b/>
            <sz val="8"/>
            <rFont val="Tahoma"/>
            <family val="0"/>
          </rPr>
          <t>Elgin Watch Screw Thread</t>
        </r>
        <r>
          <rPr>
            <sz val="8"/>
            <rFont val="Tahoma"/>
            <family val="0"/>
          </rPr>
          <t xml:space="preserve">
</t>
        </r>
      </text>
    </comment>
    <comment ref="C321" authorId="0">
      <text>
        <r>
          <rPr>
            <b/>
            <sz val="8"/>
            <rFont val="Tahoma"/>
            <family val="0"/>
          </rPr>
          <t>Elgin Watch Screw Thread</t>
        </r>
        <r>
          <rPr>
            <sz val="8"/>
            <rFont val="Tahoma"/>
            <family val="0"/>
          </rPr>
          <t xml:space="preserve">
</t>
        </r>
      </text>
    </comment>
    <comment ref="C322" authorId="0">
      <text>
        <r>
          <rPr>
            <b/>
            <sz val="8"/>
            <rFont val="Tahoma"/>
            <family val="0"/>
          </rPr>
          <t>Elgin Watch Screw Thread</t>
        </r>
        <r>
          <rPr>
            <sz val="8"/>
            <rFont val="Tahoma"/>
            <family val="0"/>
          </rPr>
          <t xml:space="preserve">
</t>
        </r>
      </text>
    </comment>
    <comment ref="C323" authorId="0">
      <text>
        <r>
          <rPr>
            <b/>
            <sz val="8"/>
            <rFont val="Tahoma"/>
            <family val="0"/>
          </rPr>
          <t>Elgin Watch Screw Thread</t>
        </r>
        <r>
          <rPr>
            <sz val="8"/>
            <rFont val="Tahoma"/>
            <family val="0"/>
          </rPr>
          <t xml:space="preserve">
</t>
        </r>
      </text>
    </comment>
    <comment ref="C324" authorId="0">
      <text>
        <r>
          <rPr>
            <b/>
            <sz val="8"/>
            <rFont val="Tahoma"/>
            <family val="0"/>
          </rPr>
          <t>Elgin Watch Screw Thread</t>
        </r>
        <r>
          <rPr>
            <sz val="8"/>
            <rFont val="Tahoma"/>
            <family val="0"/>
          </rPr>
          <t xml:space="preserve">
</t>
        </r>
      </text>
    </comment>
    <comment ref="C325" authorId="0">
      <text>
        <r>
          <rPr>
            <b/>
            <sz val="8"/>
            <rFont val="Tahoma"/>
            <family val="0"/>
          </rPr>
          <t>Elgin Watch Screw Thread</t>
        </r>
        <r>
          <rPr>
            <sz val="8"/>
            <rFont val="Tahoma"/>
            <family val="0"/>
          </rPr>
          <t xml:space="preserve">
</t>
        </r>
      </text>
    </comment>
    <comment ref="C326" authorId="0">
      <text>
        <r>
          <rPr>
            <b/>
            <sz val="8"/>
            <rFont val="Tahoma"/>
            <family val="0"/>
          </rPr>
          <t>Elgin Watch Screw Thread</t>
        </r>
        <r>
          <rPr>
            <sz val="8"/>
            <rFont val="Tahoma"/>
            <family val="0"/>
          </rPr>
          <t xml:space="preserve">
</t>
        </r>
      </text>
    </comment>
    <comment ref="C327" authorId="0">
      <text>
        <r>
          <rPr>
            <b/>
            <sz val="8"/>
            <rFont val="Tahoma"/>
            <family val="0"/>
          </rPr>
          <t>Elgin Watch Screw Thread</t>
        </r>
        <r>
          <rPr>
            <sz val="8"/>
            <rFont val="Tahoma"/>
            <family val="0"/>
          </rPr>
          <t xml:space="preserve">
</t>
        </r>
      </text>
    </comment>
    <comment ref="C328" authorId="0">
      <text>
        <r>
          <rPr>
            <b/>
            <sz val="8"/>
            <rFont val="Tahoma"/>
            <family val="0"/>
          </rPr>
          <t>Elgin Watch Screw Thread</t>
        </r>
        <r>
          <rPr>
            <sz val="8"/>
            <rFont val="Tahoma"/>
            <family val="0"/>
          </rPr>
          <t xml:space="preserve">
</t>
        </r>
      </text>
    </comment>
    <comment ref="C329" authorId="0">
      <text>
        <r>
          <rPr>
            <b/>
            <sz val="8"/>
            <rFont val="Tahoma"/>
            <family val="0"/>
          </rPr>
          <t>Elgin Watch Screw Thread</t>
        </r>
        <r>
          <rPr>
            <sz val="8"/>
            <rFont val="Tahoma"/>
            <family val="0"/>
          </rPr>
          <t xml:space="preserve">
</t>
        </r>
      </text>
    </comment>
    <comment ref="C330" authorId="0">
      <text>
        <r>
          <rPr>
            <b/>
            <sz val="8"/>
            <rFont val="Tahoma"/>
            <family val="0"/>
          </rPr>
          <t>Elgin Watch Screw Thread</t>
        </r>
        <r>
          <rPr>
            <sz val="8"/>
            <rFont val="Tahoma"/>
            <family val="0"/>
          </rPr>
          <t xml:space="preserve">
</t>
        </r>
      </text>
    </comment>
    <comment ref="C331" authorId="0">
      <text>
        <r>
          <rPr>
            <b/>
            <sz val="8"/>
            <rFont val="Tahoma"/>
            <family val="0"/>
          </rPr>
          <t>Elgin Watch Screw Thread</t>
        </r>
        <r>
          <rPr>
            <sz val="8"/>
            <rFont val="Tahoma"/>
            <family val="0"/>
          </rPr>
          <t xml:space="preserve">
</t>
        </r>
      </text>
    </comment>
    <comment ref="C332" authorId="0">
      <text>
        <r>
          <rPr>
            <b/>
            <sz val="8"/>
            <rFont val="Tahoma"/>
            <family val="0"/>
          </rPr>
          <t>Elgin Watch Screw Thread</t>
        </r>
        <r>
          <rPr>
            <sz val="8"/>
            <rFont val="Tahoma"/>
            <family val="0"/>
          </rPr>
          <t xml:space="preserve">
</t>
        </r>
      </text>
    </comment>
    <comment ref="C333" authorId="0">
      <text>
        <r>
          <rPr>
            <b/>
            <sz val="8"/>
            <rFont val="Tahoma"/>
            <family val="0"/>
          </rPr>
          <t>Elgin Watch Screw Thread</t>
        </r>
        <r>
          <rPr>
            <sz val="8"/>
            <rFont val="Tahoma"/>
            <family val="0"/>
          </rPr>
          <t xml:space="preserve">
</t>
        </r>
      </text>
    </comment>
    <comment ref="C334" authorId="0">
      <text>
        <r>
          <rPr>
            <b/>
            <sz val="8"/>
            <rFont val="Tahoma"/>
            <family val="0"/>
          </rPr>
          <t>Elgin Watch Screw Thread</t>
        </r>
        <r>
          <rPr>
            <sz val="8"/>
            <rFont val="Tahoma"/>
            <family val="0"/>
          </rPr>
          <t xml:space="preserve">
</t>
        </r>
      </text>
    </comment>
    <comment ref="C335" authorId="0">
      <text>
        <r>
          <rPr>
            <b/>
            <sz val="8"/>
            <rFont val="Tahoma"/>
            <family val="0"/>
          </rPr>
          <t>Elgin Watch Screw Thread</t>
        </r>
        <r>
          <rPr>
            <sz val="8"/>
            <rFont val="Tahoma"/>
            <family val="0"/>
          </rPr>
          <t xml:space="preserve">
</t>
        </r>
      </text>
    </comment>
    <comment ref="C336" authorId="0">
      <text>
        <r>
          <rPr>
            <b/>
            <sz val="8"/>
            <rFont val="Tahoma"/>
            <family val="0"/>
          </rPr>
          <t>Elgin Watch Screw Thread</t>
        </r>
        <r>
          <rPr>
            <sz val="8"/>
            <rFont val="Tahoma"/>
            <family val="0"/>
          </rPr>
          <t xml:space="preserve">
</t>
        </r>
      </text>
    </comment>
    <comment ref="C337" authorId="0">
      <text>
        <r>
          <rPr>
            <b/>
            <sz val="8"/>
            <rFont val="Tahoma"/>
            <family val="0"/>
          </rPr>
          <t>Elgin Watch Screw Thread</t>
        </r>
        <r>
          <rPr>
            <sz val="8"/>
            <rFont val="Tahoma"/>
            <family val="0"/>
          </rPr>
          <t xml:space="preserve">
</t>
        </r>
      </text>
    </comment>
    <comment ref="C338" authorId="0">
      <text>
        <r>
          <rPr>
            <b/>
            <sz val="8"/>
            <rFont val="Tahoma"/>
            <family val="0"/>
          </rPr>
          <t>Elgin Watch Screw Thread</t>
        </r>
        <r>
          <rPr>
            <sz val="8"/>
            <rFont val="Tahoma"/>
            <family val="0"/>
          </rPr>
          <t xml:space="preserve">
</t>
        </r>
      </text>
    </comment>
    <comment ref="C339" authorId="0">
      <text>
        <r>
          <rPr>
            <b/>
            <sz val="8"/>
            <rFont val="Tahoma"/>
            <family val="0"/>
          </rPr>
          <t>Elgin Watch Screw Thread</t>
        </r>
        <r>
          <rPr>
            <sz val="8"/>
            <rFont val="Tahoma"/>
            <family val="0"/>
          </rPr>
          <t xml:space="preserve">
</t>
        </r>
      </text>
    </comment>
    <comment ref="C340" authorId="0">
      <text>
        <r>
          <rPr>
            <b/>
            <sz val="8"/>
            <rFont val="Tahoma"/>
            <family val="0"/>
          </rPr>
          <t>Elgin Watch Screw Thread</t>
        </r>
        <r>
          <rPr>
            <sz val="8"/>
            <rFont val="Tahoma"/>
            <family val="0"/>
          </rPr>
          <t xml:space="preserve">
</t>
        </r>
      </text>
    </comment>
    <comment ref="C341" authorId="0">
      <text>
        <r>
          <rPr>
            <b/>
            <sz val="8"/>
            <rFont val="Tahoma"/>
            <family val="0"/>
          </rPr>
          <t>Elgin Watch Screw Thread</t>
        </r>
        <r>
          <rPr>
            <sz val="8"/>
            <rFont val="Tahoma"/>
            <family val="0"/>
          </rPr>
          <t xml:space="preserve">
</t>
        </r>
      </text>
    </comment>
    <comment ref="C342" authorId="0">
      <text>
        <r>
          <rPr>
            <b/>
            <sz val="8"/>
            <rFont val="Tahoma"/>
            <family val="0"/>
          </rPr>
          <t>Elgin Watch Screw Thread</t>
        </r>
        <r>
          <rPr>
            <sz val="8"/>
            <rFont val="Tahoma"/>
            <family val="0"/>
          </rPr>
          <t xml:space="preserve">
</t>
        </r>
      </text>
    </comment>
    <comment ref="C343" authorId="0">
      <text>
        <r>
          <rPr>
            <b/>
            <sz val="8"/>
            <rFont val="Tahoma"/>
            <family val="0"/>
          </rPr>
          <t>Elgin Watch Screw Thread</t>
        </r>
        <r>
          <rPr>
            <sz val="8"/>
            <rFont val="Tahoma"/>
            <family val="0"/>
          </rPr>
          <t xml:space="preserve">
</t>
        </r>
      </text>
    </comment>
    <comment ref="C533" authorId="0">
      <text>
        <r>
          <rPr>
            <b/>
            <sz val="8"/>
            <rFont val="Tahoma"/>
            <family val="0"/>
          </rPr>
          <t>Waltham Thread</t>
        </r>
        <r>
          <rPr>
            <sz val="8"/>
            <rFont val="Tahoma"/>
            <family val="0"/>
          </rPr>
          <t xml:space="preserve">
</t>
        </r>
      </text>
    </comment>
    <comment ref="C532" authorId="0">
      <text>
        <r>
          <rPr>
            <b/>
            <sz val="8"/>
            <rFont val="Tahoma"/>
            <family val="0"/>
          </rPr>
          <t>Waltham Thread</t>
        </r>
        <r>
          <rPr>
            <sz val="8"/>
            <rFont val="Tahoma"/>
            <family val="0"/>
          </rPr>
          <t xml:space="preserve">
</t>
        </r>
      </text>
    </comment>
    <comment ref="C531" authorId="0">
      <text>
        <r>
          <rPr>
            <b/>
            <sz val="8"/>
            <rFont val="Tahoma"/>
            <family val="0"/>
          </rPr>
          <t>Waltham Thread</t>
        </r>
        <r>
          <rPr>
            <sz val="8"/>
            <rFont val="Tahoma"/>
            <family val="0"/>
          </rPr>
          <t xml:space="preserve">
</t>
        </r>
      </text>
    </comment>
    <comment ref="C530" authorId="0">
      <text>
        <r>
          <rPr>
            <b/>
            <sz val="8"/>
            <rFont val="Tahoma"/>
            <family val="0"/>
          </rPr>
          <t>Waltham Thread</t>
        </r>
        <r>
          <rPr>
            <sz val="8"/>
            <rFont val="Tahoma"/>
            <family val="0"/>
          </rPr>
          <t xml:space="preserve">
</t>
        </r>
      </text>
    </comment>
    <comment ref="C529" authorId="0">
      <text>
        <r>
          <rPr>
            <b/>
            <sz val="8"/>
            <rFont val="Tahoma"/>
            <family val="0"/>
          </rPr>
          <t>Waltham Thread</t>
        </r>
        <r>
          <rPr>
            <sz val="8"/>
            <rFont val="Tahoma"/>
            <family val="0"/>
          </rPr>
          <t xml:space="preserve">
</t>
        </r>
      </text>
    </comment>
    <comment ref="C526" authorId="0">
      <text>
        <r>
          <rPr>
            <b/>
            <sz val="8"/>
            <rFont val="Tahoma"/>
            <family val="0"/>
          </rPr>
          <t>Waltham Thread</t>
        </r>
        <r>
          <rPr>
            <sz val="8"/>
            <rFont val="Tahoma"/>
            <family val="0"/>
          </rPr>
          <t xml:space="preserve">
</t>
        </r>
      </text>
    </comment>
    <comment ref="C528" authorId="0">
      <text>
        <r>
          <rPr>
            <b/>
            <sz val="8"/>
            <rFont val="Tahoma"/>
            <family val="0"/>
          </rPr>
          <t>Waltham Thread</t>
        </r>
        <r>
          <rPr>
            <sz val="8"/>
            <rFont val="Tahoma"/>
            <family val="0"/>
          </rPr>
          <t xml:space="preserve">
</t>
        </r>
      </text>
    </comment>
    <comment ref="C525" authorId="0">
      <text>
        <r>
          <rPr>
            <b/>
            <sz val="8"/>
            <rFont val="Tahoma"/>
            <family val="0"/>
          </rPr>
          <t>Waltham Thread</t>
        </r>
        <r>
          <rPr>
            <sz val="8"/>
            <rFont val="Tahoma"/>
            <family val="0"/>
          </rPr>
          <t xml:space="preserve">
</t>
        </r>
      </text>
    </comment>
    <comment ref="C524" authorId="0">
      <text>
        <r>
          <rPr>
            <b/>
            <sz val="8"/>
            <rFont val="Tahoma"/>
            <family val="0"/>
          </rPr>
          <t>Waltham Thread</t>
        </r>
        <r>
          <rPr>
            <sz val="8"/>
            <rFont val="Tahoma"/>
            <family val="0"/>
          </rPr>
          <t xml:space="preserve">
</t>
        </r>
      </text>
    </comment>
    <comment ref="C523" authorId="0">
      <text>
        <r>
          <rPr>
            <b/>
            <sz val="8"/>
            <rFont val="Tahoma"/>
            <family val="0"/>
          </rPr>
          <t>Waltham Thread</t>
        </r>
        <r>
          <rPr>
            <sz val="8"/>
            <rFont val="Tahoma"/>
            <family val="0"/>
          </rPr>
          <t xml:space="preserve">
</t>
        </r>
      </text>
    </comment>
    <comment ref="C527" authorId="0">
      <text>
        <r>
          <rPr>
            <b/>
            <sz val="8"/>
            <rFont val="Tahoma"/>
            <family val="0"/>
          </rPr>
          <t>Waltham Thread</t>
        </r>
        <r>
          <rPr>
            <sz val="8"/>
            <rFont val="Tahoma"/>
            <family val="0"/>
          </rPr>
          <t xml:space="preserve">
</t>
        </r>
      </text>
    </comment>
    <comment ref="C522" authorId="0">
      <text>
        <r>
          <rPr>
            <b/>
            <sz val="8"/>
            <rFont val="Tahoma"/>
            <family val="0"/>
          </rPr>
          <t>Waltham Thread</t>
        </r>
        <r>
          <rPr>
            <sz val="8"/>
            <rFont val="Tahoma"/>
            <family val="0"/>
          </rPr>
          <t xml:space="preserve">
</t>
        </r>
      </text>
    </comment>
    <comment ref="C350" authorId="0">
      <text>
        <r>
          <rPr>
            <b/>
            <sz val="8"/>
            <rFont val="Tahoma"/>
            <family val="0"/>
          </rPr>
          <t>Progress Thread</t>
        </r>
        <r>
          <rPr>
            <sz val="8"/>
            <rFont val="Tahoma"/>
            <family val="0"/>
          </rPr>
          <t xml:space="preserve">
</t>
        </r>
      </text>
    </comment>
    <comment ref="C351" authorId="0">
      <text>
        <r>
          <rPr>
            <b/>
            <sz val="8"/>
            <rFont val="Tahoma"/>
            <family val="0"/>
          </rPr>
          <t>Progress Thread</t>
        </r>
        <r>
          <rPr>
            <sz val="8"/>
            <rFont val="Tahoma"/>
            <family val="0"/>
          </rPr>
          <t xml:space="preserve">
</t>
        </r>
      </text>
    </comment>
    <comment ref="C352" authorId="0">
      <text>
        <r>
          <rPr>
            <b/>
            <sz val="8"/>
            <rFont val="Tahoma"/>
            <family val="0"/>
          </rPr>
          <t>Progress Thread</t>
        </r>
        <r>
          <rPr>
            <sz val="8"/>
            <rFont val="Tahoma"/>
            <family val="0"/>
          </rPr>
          <t xml:space="preserve">
</t>
        </r>
      </text>
    </comment>
    <comment ref="C353" authorId="0">
      <text>
        <r>
          <rPr>
            <b/>
            <sz val="8"/>
            <rFont val="Tahoma"/>
            <family val="0"/>
          </rPr>
          <t>Progress Thread</t>
        </r>
        <r>
          <rPr>
            <sz val="8"/>
            <rFont val="Tahoma"/>
            <family val="0"/>
          </rPr>
          <t xml:space="preserve">
</t>
        </r>
      </text>
    </comment>
    <comment ref="C354" authorId="0">
      <text>
        <r>
          <rPr>
            <b/>
            <sz val="8"/>
            <rFont val="Tahoma"/>
            <family val="0"/>
          </rPr>
          <t>Progress Thread</t>
        </r>
        <r>
          <rPr>
            <sz val="8"/>
            <rFont val="Tahoma"/>
            <family val="0"/>
          </rPr>
          <t xml:space="preserve">
</t>
        </r>
      </text>
    </comment>
    <comment ref="C355" authorId="0">
      <text>
        <r>
          <rPr>
            <b/>
            <sz val="8"/>
            <rFont val="Tahoma"/>
            <family val="0"/>
          </rPr>
          <t>Progress Thread</t>
        </r>
        <r>
          <rPr>
            <sz val="8"/>
            <rFont val="Tahoma"/>
            <family val="0"/>
          </rPr>
          <t xml:space="preserve">
</t>
        </r>
      </text>
    </comment>
    <comment ref="C356" authorId="0">
      <text>
        <r>
          <rPr>
            <b/>
            <sz val="8"/>
            <rFont val="Tahoma"/>
            <family val="0"/>
          </rPr>
          <t>Progress Thread</t>
        </r>
        <r>
          <rPr>
            <sz val="8"/>
            <rFont val="Tahoma"/>
            <family val="0"/>
          </rPr>
          <t xml:space="preserve">
</t>
        </r>
      </text>
    </comment>
    <comment ref="C357" authorId="0">
      <text>
        <r>
          <rPr>
            <b/>
            <sz val="8"/>
            <rFont val="Tahoma"/>
            <family val="0"/>
          </rPr>
          <t>Progress Thread</t>
        </r>
        <r>
          <rPr>
            <sz val="8"/>
            <rFont val="Tahoma"/>
            <family val="0"/>
          </rPr>
          <t xml:space="preserve">
</t>
        </r>
      </text>
    </comment>
    <comment ref="C358" authorId="0">
      <text>
        <r>
          <rPr>
            <b/>
            <sz val="8"/>
            <rFont val="Tahoma"/>
            <family val="0"/>
          </rPr>
          <t>Progress Thread</t>
        </r>
        <r>
          <rPr>
            <sz val="8"/>
            <rFont val="Tahoma"/>
            <family val="0"/>
          </rPr>
          <t xml:space="preserve">
</t>
        </r>
      </text>
    </comment>
    <comment ref="C359" authorId="0">
      <text>
        <r>
          <rPr>
            <b/>
            <sz val="8"/>
            <rFont val="Tahoma"/>
            <family val="0"/>
          </rPr>
          <t>Progress Thread</t>
        </r>
        <r>
          <rPr>
            <sz val="8"/>
            <rFont val="Tahoma"/>
            <family val="0"/>
          </rPr>
          <t xml:space="preserve">
</t>
        </r>
      </text>
    </comment>
    <comment ref="C360" authorId="0">
      <text>
        <r>
          <rPr>
            <b/>
            <sz val="8"/>
            <rFont val="Tahoma"/>
            <family val="0"/>
          </rPr>
          <t>Progress Thread</t>
        </r>
        <r>
          <rPr>
            <sz val="8"/>
            <rFont val="Tahoma"/>
            <family val="0"/>
          </rPr>
          <t xml:space="preserve">
</t>
        </r>
      </text>
    </comment>
    <comment ref="C361" authorId="0">
      <text>
        <r>
          <rPr>
            <b/>
            <sz val="8"/>
            <rFont val="Tahoma"/>
            <family val="0"/>
          </rPr>
          <t>Progress Thread</t>
        </r>
        <r>
          <rPr>
            <sz val="8"/>
            <rFont val="Tahoma"/>
            <family val="0"/>
          </rPr>
          <t xml:space="preserve">
</t>
        </r>
      </text>
    </comment>
    <comment ref="C362" authorId="0">
      <text>
        <r>
          <rPr>
            <b/>
            <sz val="8"/>
            <rFont val="Tahoma"/>
            <family val="0"/>
          </rPr>
          <t>Progress Thread</t>
        </r>
        <r>
          <rPr>
            <sz val="8"/>
            <rFont val="Tahoma"/>
            <family val="0"/>
          </rPr>
          <t xml:space="preserve">
</t>
        </r>
      </text>
    </comment>
    <comment ref="C363" authorId="0">
      <text>
        <r>
          <rPr>
            <b/>
            <sz val="8"/>
            <rFont val="Tahoma"/>
            <family val="0"/>
          </rPr>
          <t>Progress Thread</t>
        </r>
        <r>
          <rPr>
            <sz val="8"/>
            <rFont val="Tahoma"/>
            <family val="0"/>
          </rPr>
          <t xml:space="preserve">
</t>
        </r>
      </text>
    </comment>
    <comment ref="C364" authorId="0">
      <text>
        <r>
          <rPr>
            <b/>
            <sz val="8"/>
            <rFont val="Tahoma"/>
            <family val="0"/>
          </rPr>
          <t>Progress Thread</t>
        </r>
        <r>
          <rPr>
            <sz val="8"/>
            <rFont val="Tahoma"/>
            <family val="0"/>
          </rPr>
          <t xml:space="preserve">
</t>
        </r>
      </text>
    </comment>
    <comment ref="C365" authorId="0">
      <text>
        <r>
          <rPr>
            <b/>
            <sz val="8"/>
            <rFont val="Tahoma"/>
            <family val="0"/>
          </rPr>
          <t>Progress Thread</t>
        </r>
        <r>
          <rPr>
            <sz val="8"/>
            <rFont val="Tahoma"/>
            <family val="0"/>
          </rPr>
          <t xml:space="preserve">
</t>
        </r>
      </text>
    </comment>
    <comment ref="C366" authorId="0">
      <text>
        <r>
          <rPr>
            <b/>
            <sz val="8"/>
            <rFont val="Tahoma"/>
            <family val="0"/>
          </rPr>
          <t>Progress Thread</t>
        </r>
        <r>
          <rPr>
            <sz val="8"/>
            <rFont val="Tahoma"/>
            <family val="0"/>
          </rPr>
          <t xml:space="preserve">
</t>
        </r>
      </text>
    </comment>
    <comment ref="C367" authorId="0">
      <text>
        <r>
          <rPr>
            <b/>
            <sz val="8"/>
            <rFont val="Tahoma"/>
            <family val="0"/>
          </rPr>
          <t>Progress Thread</t>
        </r>
        <r>
          <rPr>
            <sz val="8"/>
            <rFont val="Tahoma"/>
            <family val="0"/>
          </rPr>
          <t xml:space="preserve">
</t>
        </r>
      </text>
    </comment>
    <comment ref="C368" authorId="0">
      <text>
        <r>
          <rPr>
            <b/>
            <sz val="8"/>
            <rFont val="Tahoma"/>
            <family val="0"/>
          </rPr>
          <t>Progress Thread</t>
        </r>
        <r>
          <rPr>
            <sz val="8"/>
            <rFont val="Tahoma"/>
            <family val="0"/>
          </rPr>
          <t xml:space="preserve">
</t>
        </r>
      </text>
    </comment>
    <comment ref="C369" authorId="0">
      <text>
        <r>
          <rPr>
            <b/>
            <sz val="8"/>
            <rFont val="Tahoma"/>
            <family val="0"/>
          </rPr>
          <t>Progress Thread</t>
        </r>
        <r>
          <rPr>
            <sz val="8"/>
            <rFont val="Tahoma"/>
            <family val="0"/>
          </rPr>
          <t xml:space="preserve">
</t>
        </r>
      </text>
    </comment>
    <comment ref="C370" authorId="0">
      <text>
        <r>
          <rPr>
            <b/>
            <sz val="8"/>
            <rFont val="Tahoma"/>
            <family val="0"/>
          </rPr>
          <t>Progress Thread</t>
        </r>
        <r>
          <rPr>
            <sz val="8"/>
            <rFont val="Tahoma"/>
            <family val="0"/>
          </rPr>
          <t xml:space="preserve">
</t>
        </r>
      </text>
    </comment>
    <comment ref="C371" authorId="0">
      <text>
        <r>
          <rPr>
            <b/>
            <sz val="8"/>
            <rFont val="Tahoma"/>
            <family val="0"/>
          </rPr>
          <t>Progress Thread</t>
        </r>
        <r>
          <rPr>
            <sz val="8"/>
            <rFont val="Tahoma"/>
            <family val="0"/>
          </rPr>
          <t xml:space="preserve">
</t>
        </r>
      </text>
    </comment>
    <comment ref="C372" authorId="0">
      <text>
        <r>
          <rPr>
            <b/>
            <sz val="8"/>
            <rFont val="Tahoma"/>
            <family val="0"/>
          </rPr>
          <t>Progress Thread</t>
        </r>
        <r>
          <rPr>
            <sz val="8"/>
            <rFont val="Tahoma"/>
            <family val="0"/>
          </rPr>
          <t xml:space="preserve">
</t>
        </r>
      </text>
    </comment>
    <comment ref="C7" authorId="0">
      <text>
        <r>
          <rPr>
            <b/>
            <sz val="8"/>
            <rFont val="Tahoma"/>
            <family val="0"/>
          </rPr>
          <t>Admiralty</t>
        </r>
        <r>
          <rPr>
            <sz val="8"/>
            <rFont val="Tahoma"/>
            <family val="0"/>
          </rPr>
          <t xml:space="preserve">
</t>
        </r>
      </text>
    </comment>
    <comment ref="C152" authorId="0">
      <text>
        <r>
          <rPr>
            <b/>
            <sz val="8"/>
            <rFont val="Tahoma"/>
            <family val="0"/>
          </rPr>
          <t>American Society of Mechanical Engineers</t>
        </r>
        <r>
          <rPr>
            <sz val="8"/>
            <rFont val="Tahoma"/>
            <family val="0"/>
          </rPr>
          <t xml:space="preserve">
</t>
        </r>
      </text>
    </comment>
    <comment ref="C153" authorId="0">
      <text>
        <r>
          <rPr>
            <b/>
            <sz val="8"/>
            <rFont val="Tahoma"/>
            <family val="0"/>
          </rPr>
          <t>American Society of Mechanical Engineers</t>
        </r>
        <r>
          <rPr>
            <sz val="8"/>
            <rFont val="Tahoma"/>
            <family val="0"/>
          </rPr>
          <t xml:space="preserve">
</t>
        </r>
      </text>
    </comment>
    <comment ref="C154" authorId="0">
      <text>
        <r>
          <rPr>
            <b/>
            <sz val="8"/>
            <rFont val="Tahoma"/>
            <family val="0"/>
          </rPr>
          <t>American Society of Mechanical Engineers</t>
        </r>
        <r>
          <rPr>
            <sz val="8"/>
            <rFont val="Tahoma"/>
            <family val="0"/>
          </rPr>
          <t xml:space="preserve">
</t>
        </r>
      </text>
    </comment>
    <comment ref="C155" authorId="0">
      <text>
        <r>
          <rPr>
            <b/>
            <sz val="8"/>
            <rFont val="Tahoma"/>
            <family val="0"/>
          </rPr>
          <t>American Society of Mechanical Engineers</t>
        </r>
        <r>
          <rPr>
            <sz val="8"/>
            <rFont val="Tahoma"/>
            <family val="0"/>
          </rPr>
          <t xml:space="preserve">
</t>
        </r>
      </text>
    </comment>
    <comment ref="C156" authorId="0">
      <text>
        <r>
          <rPr>
            <b/>
            <sz val="8"/>
            <rFont val="Tahoma"/>
            <family val="0"/>
          </rPr>
          <t>American Society of Mechanical Engineers</t>
        </r>
        <r>
          <rPr>
            <sz val="8"/>
            <rFont val="Tahoma"/>
            <family val="0"/>
          </rPr>
          <t xml:space="preserve">
</t>
        </r>
      </text>
    </comment>
    <comment ref="C157" authorId="0">
      <text>
        <r>
          <rPr>
            <b/>
            <sz val="8"/>
            <rFont val="Tahoma"/>
            <family val="0"/>
          </rPr>
          <t>American Society of Mechanical Engineers</t>
        </r>
        <r>
          <rPr>
            <sz val="8"/>
            <rFont val="Tahoma"/>
            <family val="0"/>
          </rPr>
          <t xml:space="preserve">
</t>
        </r>
      </text>
    </comment>
    <comment ref="C158" authorId="0">
      <text>
        <r>
          <rPr>
            <b/>
            <sz val="8"/>
            <rFont val="Tahoma"/>
            <family val="0"/>
          </rPr>
          <t>American Society of Mechanical Engineers</t>
        </r>
        <r>
          <rPr>
            <sz val="8"/>
            <rFont val="Tahoma"/>
            <family val="0"/>
          </rPr>
          <t xml:space="preserve">
</t>
        </r>
      </text>
    </comment>
    <comment ref="C159" authorId="0">
      <text>
        <r>
          <rPr>
            <b/>
            <sz val="8"/>
            <rFont val="Tahoma"/>
            <family val="0"/>
          </rPr>
          <t>American Society of Mechanical Engineers</t>
        </r>
        <r>
          <rPr>
            <sz val="8"/>
            <rFont val="Tahoma"/>
            <family val="0"/>
          </rPr>
          <t xml:space="preserve">
</t>
        </r>
      </text>
    </comment>
    <comment ref="C160" authorId="0">
      <text>
        <r>
          <rPr>
            <b/>
            <sz val="8"/>
            <rFont val="Tahoma"/>
            <family val="0"/>
          </rPr>
          <t>American Society of Mechanical Engineers</t>
        </r>
        <r>
          <rPr>
            <sz val="8"/>
            <rFont val="Tahoma"/>
            <family val="0"/>
          </rPr>
          <t xml:space="preserve">
</t>
        </r>
      </text>
    </comment>
    <comment ref="C161" authorId="0">
      <text>
        <r>
          <rPr>
            <b/>
            <sz val="8"/>
            <rFont val="Tahoma"/>
            <family val="0"/>
          </rPr>
          <t>American Society of Mechanical Engineers</t>
        </r>
        <r>
          <rPr>
            <sz val="8"/>
            <rFont val="Tahoma"/>
            <family val="0"/>
          </rPr>
          <t xml:space="preserve">
</t>
        </r>
      </text>
    </comment>
    <comment ref="C162" authorId="0">
      <text>
        <r>
          <rPr>
            <b/>
            <sz val="8"/>
            <rFont val="Tahoma"/>
            <family val="0"/>
          </rPr>
          <t>American Society of Mechanical Engineers</t>
        </r>
        <r>
          <rPr>
            <sz val="8"/>
            <rFont val="Tahoma"/>
            <family val="0"/>
          </rPr>
          <t xml:space="preserve">
</t>
        </r>
      </text>
    </comment>
    <comment ref="C163" authorId="0">
      <text>
        <r>
          <rPr>
            <b/>
            <sz val="8"/>
            <rFont val="Tahoma"/>
            <family val="0"/>
          </rPr>
          <t>American Society of Mechanical Engineers</t>
        </r>
        <r>
          <rPr>
            <sz val="8"/>
            <rFont val="Tahoma"/>
            <family val="0"/>
          </rPr>
          <t xml:space="preserve">
</t>
        </r>
      </text>
    </comment>
    <comment ref="C164" authorId="0">
      <text>
        <r>
          <rPr>
            <b/>
            <sz val="8"/>
            <rFont val="Tahoma"/>
            <family val="0"/>
          </rPr>
          <t>American Society of Mechanical Engineers</t>
        </r>
        <r>
          <rPr>
            <sz val="8"/>
            <rFont val="Tahoma"/>
            <family val="0"/>
          </rPr>
          <t xml:space="preserve">
</t>
        </r>
      </text>
    </comment>
    <comment ref="C165" authorId="0">
      <text>
        <r>
          <rPr>
            <b/>
            <sz val="8"/>
            <rFont val="Tahoma"/>
            <family val="0"/>
          </rPr>
          <t>American Society of Mechanical Engineers</t>
        </r>
        <r>
          <rPr>
            <sz val="8"/>
            <rFont val="Tahoma"/>
            <family val="0"/>
          </rPr>
          <t xml:space="preserve">
</t>
        </r>
      </text>
    </comment>
    <comment ref="C166" authorId="0">
      <text>
        <r>
          <rPr>
            <b/>
            <sz val="8"/>
            <rFont val="Tahoma"/>
            <family val="0"/>
          </rPr>
          <t>American Society of Mechanical Engineers</t>
        </r>
        <r>
          <rPr>
            <sz val="8"/>
            <rFont val="Tahoma"/>
            <family val="0"/>
          </rPr>
          <t xml:space="preserve">
</t>
        </r>
      </text>
    </comment>
    <comment ref="C167" authorId="0">
      <text>
        <r>
          <rPr>
            <b/>
            <sz val="8"/>
            <rFont val="Tahoma"/>
            <family val="0"/>
          </rPr>
          <t>American Society of Mechanical Engineers</t>
        </r>
        <r>
          <rPr>
            <sz val="8"/>
            <rFont val="Tahoma"/>
            <family val="0"/>
          </rPr>
          <t xml:space="preserve">
</t>
        </r>
      </text>
    </comment>
    <comment ref="C168" authorId="0">
      <text>
        <r>
          <rPr>
            <b/>
            <sz val="8"/>
            <rFont val="Tahoma"/>
            <family val="0"/>
          </rPr>
          <t>American Society of Mechanical Engineers</t>
        </r>
        <r>
          <rPr>
            <sz val="8"/>
            <rFont val="Tahoma"/>
            <family val="0"/>
          </rPr>
          <t xml:space="preserve">
</t>
        </r>
      </text>
    </comment>
    <comment ref="C169" authorId="0">
      <text>
        <r>
          <rPr>
            <b/>
            <sz val="8"/>
            <rFont val="Tahoma"/>
            <family val="0"/>
          </rPr>
          <t>American Society of Mechanical Engineers</t>
        </r>
        <r>
          <rPr>
            <sz val="8"/>
            <rFont val="Tahoma"/>
            <family val="0"/>
          </rPr>
          <t xml:space="preserve">
</t>
        </r>
      </text>
    </comment>
    <comment ref="C170" authorId="0">
      <text>
        <r>
          <rPr>
            <b/>
            <sz val="8"/>
            <rFont val="Tahoma"/>
            <family val="0"/>
          </rPr>
          <t>American Society of Mechanical Engineers</t>
        </r>
        <r>
          <rPr>
            <sz val="8"/>
            <rFont val="Tahoma"/>
            <family val="0"/>
          </rPr>
          <t xml:space="preserve">
</t>
        </r>
      </text>
    </comment>
    <comment ref="C171" authorId="0">
      <text>
        <r>
          <rPr>
            <b/>
            <sz val="8"/>
            <rFont val="Tahoma"/>
            <family val="0"/>
          </rPr>
          <t>American Society of Mechanical Engineers</t>
        </r>
        <r>
          <rPr>
            <sz val="8"/>
            <rFont val="Tahoma"/>
            <family val="0"/>
          </rPr>
          <t xml:space="preserve">
</t>
        </r>
      </text>
    </comment>
    <comment ref="C172" authorId="0">
      <text>
        <r>
          <rPr>
            <b/>
            <sz val="8"/>
            <rFont val="Tahoma"/>
            <family val="0"/>
          </rPr>
          <t>American Society of Mechanical Engineers</t>
        </r>
        <r>
          <rPr>
            <sz val="8"/>
            <rFont val="Tahoma"/>
            <family val="0"/>
          </rPr>
          <t xml:space="preserve">
</t>
        </r>
      </text>
    </comment>
    <comment ref="C173" authorId="0">
      <text>
        <r>
          <rPr>
            <b/>
            <sz val="8"/>
            <rFont val="Tahoma"/>
            <family val="0"/>
          </rPr>
          <t>American Society of Mechanical Engineers</t>
        </r>
        <r>
          <rPr>
            <sz val="8"/>
            <rFont val="Tahoma"/>
            <family val="0"/>
          </rPr>
          <t xml:space="preserve">
</t>
        </r>
      </text>
    </comment>
    <comment ref="C174" authorId="0">
      <text>
        <r>
          <rPr>
            <b/>
            <sz val="8"/>
            <rFont val="Tahoma"/>
            <family val="0"/>
          </rPr>
          <t>American Society of Mechanical Engineers</t>
        </r>
        <r>
          <rPr>
            <sz val="8"/>
            <rFont val="Tahoma"/>
            <family val="0"/>
          </rPr>
          <t xml:space="preserve">
</t>
        </r>
      </text>
    </comment>
    <comment ref="C175" authorId="0">
      <text>
        <r>
          <rPr>
            <b/>
            <sz val="8"/>
            <rFont val="Tahoma"/>
            <family val="0"/>
          </rPr>
          <t>American Society of Mechanical Engineers</t>
        </r>
        <r>
          <rPr>
            <sz val="8"/>
            <rFont val="Tahoma"/>
            <family val="0"/>
          </rPr>
          <t xml:space="preserve">
</t>
        </r>
      </text>
    </comment>
    <comment ref="C176" authorId="0">
      <text>
        <r>
          <rPr>
            <b/>
            <sz val="8"/>
            <rFont val="Tahoma"/>
            <family val="0"/>
          </rPr>
          <t>American Society of Mechanical Engineers</t>
        </r>
        <r>
          <rPr>
            <sz val="8"/>
            <rFont val="Tahoma"/>
            <family val="0"/>
          </rPr>
          <t xml:space="preserve">
</t>
        </r>
      </text>
    </comment>
    <comment ref="C177" authorId="0">
      <text>
        <r>
          <rPr>
            <b/>
            <sz val="8"/>
            <rFont val="Tahoma"/>
            <family val="0"/>
          </rPr>
          <t>American Society of Mechanical Engineers</t>
        </r>
        <r>
          <rPr>
            <sz val="8"/>
            <rFont val="Tahoma"/>
            <family val="0"/>
          </rPr>
          <t xml:space="preserve">
</t>
        </r>
      </text>
    </comment>
    <comment ref="C178" authorId="0">
      <text>
        <r>
          <rPr>
            <b/>
            <sz val="8"/>
            <rFont val="Tahoma"/>
            <family val="0"/>
          </rPr>
          <t>American Society of Mechanical Engineers</t>
        </r>
        <r>
          <rPr>
            <sz val="8"/>
            <rFont val="Tahoma"/>
            <family val="0"/>
          </rPr>
          <t xml:space="preserve">
</t>
        </r>
      </text>
    </comment>
    <comment ref="C179" authorId="0">
      <text>
        <r>
          <rPr>
            <b/>
            <sz val="8"/>
            <rFont val="Tahoma"/>
            <family val="0"/>
          </rPr>
          <t>American Society of Mechanical Engineers</t>
        </r>
        <r>
          <rPr>
            <sz val="8"/>
            <rFont val="Tahoma"/>
            <family val="0"/>
          </rPr>
          <t xml:space="preserve">
</t>
        </r>
      </text>
    </comment>
    <comment ref="C180" authorId="0">
      <text>
        <r>
          <rPr>
            <b/>
            <sz val="8"/>
            <rFont val="Tahoma"/>
            <family val="0"/>
          </rPr>
          <t>American Society of Mechanical Engineers</t>
        </r>
        <r>
          <rPr>
            <sz val="8"/>
            <rFont val="Tahoma"/>
            <family val="0"/>
          </rPr>
          <t xml:space="preserve">
</t>
        </r>
      </text>
    </comment>
    <comment ref="C181" authorId="0">
      <text>
        <r>
          <rPr>
            <b/>
            <sz val="8"/>
            <rFont val="Tahoma"/>
            <family val="0"/>
          </rPr>
          <t>American Society of Mechanical Engineers</t>
        </r>
        <r>
          <rPr>
            <sz val="8"/>
            <rFont val="Tahoma"/>
            <family val="0"/>
          </rPr>
          <t xml:space="preserve">
</t>
        </r>
      </text>
    </comment>
    <comment ref="C182" authorId="0">
      <text>
        <r>
          <rPr>
            <b/>
            <sz val="8"/>
            <rFont val="Tahoma"/>
            <family val="0"/>
          </rPr>
          <t>American Society of Mechanical Engineers</t>
        </r>
        <r>
          <rPr>
            <sz val="8"/>
            <rFont val="Tahoma"/>
            <family val="0"/>
          </rPr>
          <t xml:space="preserve">
</t>
        </r>
      </text>
    </comment>
    <comment ref="C183" authorId="0">
      <text>
        <r>
          <rPr>
            <b/>
            <sz val="8"/>
            <rFont val="Tahoma"/>
            <family val="0"/>
          </rPr>
          <t>American Society of Mechanical Engineers</t>
        </r>
        <r>
          <rPr>
            <sz val="8"/>
            <rFont val="Tahoma"/>
            <family val="0"/>
          </rPr>
          <t xml:space="preserve">
</t>
        </r>
      </text>
    </comment>
    <comment ref="C184" authorId="0">
      <text>
        <r>
          <rPr>
            <b/>
            <sz val="8"/>
            <rFont val="Tahoma"/>
            <family val="0"/>
          </rPr>
          <t>American Society of Mechanical Engineers</t>
        </r>
        <r>
          <rPr>
            <sz val="8"/>
            <rFont val="Tahoma"/>
            <family val="0"/>
          </rPr>
          <t xml:space="preserve">
</t>
        </r>
      </text>
    </comment>
    <comment ref="C185" authorId="0">
      <text>
        <r>
          <rPr>
            <b/>
            <sz val="8"/>
            <rFont val="Tahoma"/>
            <family val="0"/>
          </rPr>
          <t>American Society of Mechanical Engineers</t>
        </r>
        <r>
          <rPr>
            <sz val="8"/>
            <rFont val="Tahoma"/>
            <family val="0"/>
          </rPr>
          <t xml:space="preserve">
</t>
        </r>
      </text>
    </comment>
    <comment ref="C187" authorId="0">
      <text>
        <r>
          <rPr>
            <b/>
            <sz val="8"/>
            <rFont val="Tahoma"/>
            <family val="0"/>
          </rPr>
          <t>American Society of Mechanical Engineers</t>
        </r>
        <r>
          <rPr>
            <sz val="8"/>
            <rFont val="Tahoma"/>
            <family val="0"/>
          </rPr>
          <t xml:space="preserve">
</t>
        </r>
      </text>
    </comment>
    <comment ref="C195" authorId="0">
      <text>
        <r>
          <rPr>
            <b/>
            <sz val="8"/>
            <rFont val="Tahoma"/>
            <family val="0"/>
          </rPr>
          <t>American Society of Mechanical Engineers</t>
        </r>
        <r>
          <rPr>
            <sz val="8"/>
            <rFont val="Tahoma"/>
            <family val="0"/>
          </rPr>
          <t xml:space="preserve">
</t>
        </r>
      </text>
    </comment>
    <comment ref="C196" authorId="0">
      <text>
        <r>
          <rPr>
            <b/>
            <sz val="8"/>
            <rFont val="Tahoma"/>
            <family val="0"/>
          </rPr>
          <t>American Society of Mechanical Engineers</t>
        </r>
        <r>
          <rPr>
            <sz val="8"/>
            <rFont val="Tahoma"/>
            <family val="0"/>
          </rPr>
          <t xml:space="preserve">
</t>
        </r>
      </text>
    </comment>
    <comment ref="C198" authorId="0">
      <text>
        <r>
          <rPr>
            <b/>
            <sz val="8"/>
            <rFont val="Tahoma"/>
            <family val="0"/>
          </rPr>
          <t>American Society of Mechanical Engineers</t>
        </r>
        <r>
          <rPr>
            <sz val="8"/>
            <rFont val="Tahoma"/>
            <family val="0"/>
          </rPr>
          <t xml:space="preserve">
</t>
        </r>
      </text>
    </comment>
    <comment ref="C199" authorId="0">
      <text>
        <r>
          <rPr>
            <b/>
            <sz val="8"/>
            <rFont val="Tahoma"/>
            <family val="0"/>
          </rPr>
          <t>American Society of Mechanical Engineers</t>
        </r>
        <r>
          <rPr>
            <sz val="8"/>
            <rFont val="Tahoma"/>
            <family val="0"/>
          </rPr>
          <t xml:space="preserve">
</t>
        </r>
      </text>
    </comment>
    <comment ref="C200" authorId="0">
      <text>
        <r>
          <rPr>
            <b/>
            <sz val="8"/>
            <rFont val="Tahoma"/>
            <family val="0"/>
          </rPr>
          <t>American Society of Mechanical Engineers</t>
        </r>
        <r>
          <rPr>
            <sz val="8"/>
            <rFont val="Tahoma"/>
            <family val="0"/>
          </rPr>
          <t xml:space="preserve">
</t>
        </r>
      </text>
    </comment>
    <comment ref="C201" authorId="0">
      <text>
        <r>
          <rPr>
            <b/>
            <sz val="8"/>
            <rFont val="Tahoma"/>
            <family val="0"/>
          </rPr>
          <t>American Society of Mechanical Engineers</t>
        </r>
        <r>
          <rPr>
            <sz val="8"/>
            <rFont val="Tahoma"/>
            <family val="0"/>
          </rPr>
          <t xml:space="preserve">
</t>
        </r>
      </text>
    </comment>
    <comment ref="C202" authorId="0">
      <text>
        <r>
          <rPr>
            <b/>
            <sz val="8"/>
            <rFont val="Tahoma"/>
            <family val="0"/>
          </rPr>
          <t>American Society of Mechanical Engineers</t>
        </r>
        <r>
          <rPr>
            <sz val="8"/>
            <rFont val="Tahoma"/>
            <family val="0"/>
          </rPr>
          <t xml:space="preserve">
</t>
        </r>
      </text>
    </comment>
    <comment ref="C205" authorId="0">
      <text>
        <r>
          <rPr>
            <b/>
            <sz val="8"/>
            <rFont val="Tahoma"/>
            <family val="0"/>
          </rPr>
          <t>American Society of Mechanical Engineers</t>
        </r>
        <r>
          <rPr>
            <sz val="8"/>
            <rFont val="Tahoma"/>
            <family val="0"/>
          </rPr>
          <t xml:space="preserve">
</t>
        </r>
      </text>
    </comment>
    <comment ref="C206" authorId="0">
      <text>
        <r>
          <rPr>
            <b/>
            <sz val="8"/>
            <rFont val="Tahoma"/>
            <family val="0"/>
          </rPr>
          <t>American Society of Mechanical Engineers</t>
        </r>
        <r>
          <rPr>
            <sz val="8"/>
            <rFont val="Tahoma"/>
            <family val="0"/>
          </rPr>
          <t xml:space="preserve">
</t>
        </r>
      </text>
    </comment>
    <comment ref="C207" authorId="0">
      <text>
        <r>
          <rPr>
            <b/>
            <sz val="8"/>
            <rFont val="Tahoma"/>
            <family val="0"/>
          </rPr>
          <t>American Society of Mechanical Engineers</t>
        </r>
        <r>
          <rPr>
            <sz val="8"/>
            <rFont val="Tahoma"/>
            <family val="0"/>
          </rPr>
          <t xml:space="preserve">
</t>
        </r>
      </text>
    </comment>
    <comment ref="C208" authorId="0">
      <text>
        <r>
          <rPr>
            <b/>
            <sz val="8"/>
            <rFont val="Tahoma"/>
            <family val="0"/>
          </rPr>
          <t>American Society of Mechanical Engineers</t>
        </r>
        <r>
          <rPr>
            <sz val="8"/>
            <rFont val="Tahoma"/>
            <family val="0"/>
          </rPr>
          <t xml:space="preserve">
</t>
        </r>
      </text>
    </comment>
    <comment ref="C209" authorId="0">
      <text>
        <r>
          <rPr>
            <b/>
            <sz val="8"/>
            <rFont val="Tahoma"/>
            <family val="0"/>
          </rPr>
          <t>American Society of Mechanical Engineers</t>
        </r>
        <r>
          <rPr>
            <sz val="8"/>
            <rFont val="Tahoma"/>
            <family val="0"/>
          </rPr>
          <t xml:space="preserve">
</t>
        </r>
      </text>
    </comment>
    <comment ref="C210" authorId="0">
      <text>
        <r>
          <rPr>
            <b/>
            <sz val="8"/>
            <rFont val="Tahoma"/>
            <family val="0"/>
          </rPr>
          <t>American Society of Mechanical Engineers</t>
        </r>
        <r>
          <rPr>
            <sz val="8"/>
            <rFont val="Tahoma"/>
            <family val="0"/>
          </rPr>
          <t xml:space="preserve">
</t>
        </r>
      </text>
    </comment>
    <comment ref="C211" authorId="0">
      <text>
        <r>
          <rPr>
            <b/>
            <sz val="8"/>
            <rFont val="Tahoma"/>
            <family val="0"/>
          </rPr>
          <t>American Society of Mechanical Engineers</t>
        </r>
        <r>
          <rPr>
            <sz val="8"/>
            <rFont val="Tahoma"/>
            <family val="0"/>
          </rPr>
          <t xml:space="preserve">
</t>
        </r>
      </text>
    </comment>
    <comment ref="C212" authorId="0">
      <text>
        <r>
          <rPr>
            <b/>
            <sz val="8"/>
            <rFont val="Tahoma"/>
            <family val="0"/>
          </rPr>
          <t>American Society of Mechanical Engineers</t>
        </r>
        <r>
          <rPr>
            <sz val="8"/>
            <rFont val="Tahoma"/>
            <family val="0"/>
          </rPr>
          <t xml:space="preserve">
</t>
        </r>
      </text>
    </comment>
    <comment ref="C213" authorId="0">
      <text>
        <r>
          <rPr>
            <b/>
            <sz val="8"/>
            <rFont val="Tahoma"/>
            <family val="0"/>
          </rPr>
          <t>American Society of Mechanical Engineers</t>
        </r>
        <r>
          <rPr>
            <sz val="8"/>
            <rFont val="Tahoma"/>
            <family val="0"/>
          </rPr>
          <t xml:space="preserve">
</t>
        </r>
      </text>
    </comment>
    <comment ref="C214" authorId="0">
      <text>
        <r>
          <rPr>
            <b/>
            <sz val="8"/>
            <rFont val="Tahoma"/>
            <family val="0"/>
          </rPr>
          <t>American Society of Mechanical Engineers</t>
        </r>
        <r>
          <rPr>
            <sz val="8"/>
            <rFont val="Tahoma"/>
            <family val="0"/>
          </rPr>
          <t xml:space="preserve">
</t>
        </r>
      </text>
    </comment>
    <comment ref="C215" authorId="0">
      <text>
        <r>
          <rPr>
            <b/>
            <sz val="8"/>
            <rFont val="Tahoma"/>
            <family val="0"/>
          </rPr>
          <t>American Society of Mechanical Engineers</t>
        </r>
        <r>
          <rPr>
            <sz val="8"/>
            <rFont val="Tahoma"/>
            <family val="0"/>
          </rPr>
          <t xml:space="preserve">
</t>
        </r>
      </text>
    </comment>
    <comment ref="C217" authorId="0">
      <text>
        <r>
          <rPr>
            <b/>
            <sz val="8"/>
            <rFont val="Tahoma"/>
            <family val="0"/>
          </rPr>
          <t>American Society of Mechanical Engineers</t>
        </r>
        <r>
          <rPr>
            <sz val="8"/>
            <rFont val="Tahoma"/>
            <family val="0"/>
          </rPr>
          <t xml:space="preserve">
</t>
        </r>
      </text>
    </comment>
    <comment ref="C218" authorId="0">
      <text>
        <r>
          <rPr>
            <b/>
            <sz val="8"/>
            <rFont val="Tahoma"/>
            <family val="0"/>
          </rPr>
          <t>American Society of Mechanical Engineers</t>
        </r>
        <r>
          <rPr>
            <sz val="8"/>
            <rFont val="Tahoma"/>
            <family val="0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0"/>
          </rPr>
          <t>Admiralty</t>
        </r>
        <r>
          <rPr>
            <sz val="8"/>
            <rFont val="Tahoma"/>
            <family val="0"/>
          </rPr>
          <t xml:space="preserve">
</t>
        </r>
      </text>
    </comment>
    <comment ref="C40" authorId="0">
      <text>
        <r>
          <rPr>
            <b/>
            <sz val="8"/>
            <rFont val="Tahoma"/>
            <family val="0"/>
          </rPr>
          <t>Admiralty</t>
        </r>
        <r>
          <rPr>
            <sz val="8"/>
            <rFont val="Tahoma"/>
            <family val="0"/>
          </rPr>
          <t xml:space="preserve">
</t>
        </r>
      </text>
    </comment>
    <comment ref="C47" authorId="0">
      <text>
        <r>
          <rPr>
            <b/>
            <sz val="8"/>
            <rFont val="Tahoma"/>
            <family val="0"/>
          </rPr>
          <t>Admiralty</t>
        </r>
        <r>
          <rPr>
            <sz val="8"/>
            <rFont val="Tahoma"/>
            <family val="0"/>
          </rPr>
          <t xml:space="preserve">
</t>
        </r>
      </text>
    </comment>
    <comment ref="C52" authorId="0">
      <text>
        <r>
          <rPr>
            <b/>
            <sz val="8"/>
            <rFont val="Tahoma"/>
            <family val="0"/>
          </rPr>
          <t>Admiralty</t>
        </r>
        <r>
          <rPr>
            <sz val="8"/>
            <rFont val="Tahoma"/>
            <family val="0"/>
          </rPr>
          <t xml:space="preserve">
</t>
        </r>
      </text>
    </comment>
    <comment ref="C59" authorId="0">
      <text>
        <r>
          <rPr>
            <b/>
            <sz val="8"/>
            <rFont val="Tahoma"/>
            <family val="0"/>
          </rPr>
          <t>Admiralty</t>
        </r>
        <r>
          <rPr>
            <sz val="8"/>
            <rFont val="Tahoma"/>
            <family val="0"/>
          </rPr>
          <t xml:space="preserve">
</t>
        </r>
      </text>
    </comment>
    <comment ref="C62" authorId="0">
      <text>
        <r>
          <rPr>
            <b/>
            <sz val="8"/>
            <rFont val="Tahoma"/>
            <family val="0"/>
          </rPr>
          <t>Admiralty</t>
        </r>
        <r>
          <rPr>
            <sz val="8"/>
            <rFont val="Tahoma"/>
            <family val="0"/>
          </rPr>
          <t xml:space="preserve">
</t>
        </r>
      </text>
    </comment>
    <comment ref="C69" authorId="0">
      <text>
        <r>
          <rPr>
            <b/>
            <sz val="8"/>
            <rFont val="Tahoma"/>
            <family val="0"/>
          </rPr>
          <t>Admiralty</t>
        </r>
        <r>
          <rPr>
            <sz val="8"/>
            <rFont val="Tahoma"/>
            <family val="0"/>
          </rPr>
          <t xml:space="preserve">
</t>
        </r>
      </text>
    </comment>
    <comment ref="C74" authorId="0">
      <text>
        <r>
          <rPr>
            <b/>
            <sz val="8"/>
            <rFont val="Tahoma"/>
            <family val="0"/>
          </rPr>
          <t>Admiralty</t>
        </r>
        <r>
          <rPr>
            <sz val="8"/>
            <rFont val="Tahoma"/>
            <family val="0"/>
          </rPr>
          <t xml:space="preserve">
</t>
        </r>
      </text>
    </comment>
    <comment ref="C82" authorId="0">
      <text>
        <r>
          <rPr>
            <b/>
            <sz val="8"/>
            <rFont val="Tahoma"/>
            <family val="0"/>
          </rPr>
          <t>Admiralty</t>
        </r>
        <r>
          <rPr>
            <sz val="8"/>
            <rFont val="Tahoma"/>
            <family val="0"/>
          </rPr>
          <t xml:space="preserve">
</t>
        </r>
      </text>
    </comment>
    <comment ref="C83" authorId="0">
      <text>
        <r>
          <rPr>
            <b/>
            <sz val="8"/>
            <rFont val="Tahoma"/>
            <family val="0"/>
          </rPr>
          <t>Admiralty</t>
        </r>
        <r>
          <rPr>
            <sz val="8"/>
            <rFont val="Tahoma"/>
            <family val="0"/>
          </rPr>
          <t xml:space="preserve">
</t>
        </r>
      </text>
    </comment>
    <comment ref="C86" authorId="0">
      <text>
        <r>
          <rPr>
            <b/>
            <sz val="8"/>
            <rFont val="Tahoma"/>
            <family val="0"/>
          </rPr>
          <t>Admiralty</t>
        </r>
        <r>
          <rPr>
            <sz val="8"/>
            <rFont val="Tahoma"/>
            <family val="0"/>
          </rPr>
          <t xml:space="preserve">
</t>
        </r>
      </text>
    </comment>
    <comment ref="C88" authorId="0">
      <text>
        <r>
          <rPr>
            <b/>
            <sz val="8"/>
            <rFont val="Tahoma"/>
            <family val="0"/>
          </rPr>
          <t>Admiralty</t>
        </r>
        <r>
          <rPr>
            <sz val="8"/>
            <rFont val="Tahoma"/>
            <family val="0"/>
          </rPr>
          <t xml:space="preserve">
</t>
        </r>
      </text>
    </comment>
    <comment ref="C91" authorId="0">
      <text>
        <r>
          <rPr>
            <b/>
            <sz val="8"/>
            <rFont val="Tahoma"/>
            <family val="0"/>
          </rPr>
          <t>Admiralty</t>
        </r>
        <r>
          <rPr>
            <sz val="8"/>
            <rFont val="Tahoma"/>
            <family val="0"/>
          </rPr>
          <t xml:space="preserve">
</t>
        </r>
      </text>
    </comment>
    <comment ref="C92" authorId="0">
      <text>
        <r>
          <rPr>
            <b/>
            <sz val="8"/>
            <rFont val="Tahoma"/>
            <family val="0"/>
          </rPr>
          <t>Admiralty</t>
        </r>
        <r>
          <rPr>
            <sz val="8"/>
            <rFont val="Tahoma"/>
            <family val="0"/>
          </rPr>
          <t xml:space="preserve">
</t>
        </r>
      </text>
    </comment>
    <comment ref="C95" authorId="0">
      <text>
        <r>
          <rPr>
            <b/>
            <sz val="8"/>
            <rFont val="Tahoma"/>
            <family val="0"/>
          </rPr>
          <t>Admiralty</t>
        </r>
        <r>
          <rPr>
            <sz val="8"/>
            <rFont val="Tahoma"/>
            <family val="0"/>
          </rPr>
          <t xml:space="preserve">
</t>
        </r>
      </text>
    </comment>
    <comment ref="C96" authorId="0">
      <text>
        <r>
          <rPr>
            <b/>
            <sz val="8"/>
            <rFont val="Tahoma"/>
            <family val="0"/>
          </rPr>
          <t>Admiralty</t>
        </r>
        <r>
          <rPr>
            <sz val="8"/>
            <rFont val="Tahoma"/>
            <family val="0"/>
          </rPr>
          <t xml:space="preserve">
</t>
        </r>
      </text>
    </comment>
    <comment ref="C194" authorId="0">
      <text>
        <r>
          <rPr>
            <b/>
            <sz val="8"/>
            <rFont val="Tahoma"/>
            <family val="0"/>
          </rPr>
          <t>Admiralty</t>
        </r>
        <r>
          <rPr>
            <sz val="8"/>
            <rFont val="Tahoma"/>
            <family val="0"/>
          </rPr>
          <t xml:space="preserve">
</t>
        </r>
      </text>
    </comment>
    <comment ref="C197" authorId="0">
      <text>
        <r>
          <rPr>
            <b/>
            <sz val="8"/>
            <rFont val="Tahoma"/>
            <family val="0"/>
          </rPr>
          <t>Admiralty</t>
        </r>
        <r>
          <rPr>
            <sz val="8"/>
            <rFont val="Tahoma"/>
            <family val="0"/>
          </rPr>
          <t xml:space="preserve">
</t>
        </r>
      </text>
    </comment>
    <comment ref="C11" authorId="0">
      <text>
        <r>
          <rPr>
            <b/>
            <sz val="8"/>
            <rFont val="Tahoma"/>
            <family val="0"/>
          </rPr>
          <t>Brass Thread</t>
        </r>
        <r>
          <rPr>
            <sz val="8"/>
            <rFont val="Tahoma"/>
            <family val="0"/>
          </rPr>
          <t xml:space="preserve">
</t>
        </r>
      </text>
    </comment>
    <comment ref="C21" authorId="0">
      <text>
        <r>
          <rPr>
            <b/>
            <sz val="8"/>
            <rFont val="Tahoma"/>
            <family val="0"/>
          </rPr>
          <t>Brass Thread</t>
        </r>
        <r>
          <rPr>
            <sz val="8"/>
            <rFont val="Tahoma"/>
            <family val="0"/>
          </rPr>
          <t xml:space="preserve">
</t>
        </r>
      </text>
    </comment>
    <comment ref="C30" authorId="0">
      <text>
        <r>
          <rPr>
            <b/>
            <sz val="8"/>
            <rFont val="Tahoma"/>
            <family val="0"/>
          </rPr>
          <t>Brass Thread</t>
        </r>
        <r>
          <rPr>
            <sz val="8"/>
            <rFont val="Tahoma"/>
            <family val="0"/>
          </rPr>
          <t xml:space="preserve">
</t>
        </r>
      </text>
    </comment>
    <comment ref="C41" authorId="0">
      <text>
        <r>
          <rPr>
            <b/>
            <sz val="8"/>
            <rFont val="Tahoma"/>
            <family val="0"/>
          </rPr>
          <t>Brass Thread</t>
        </r>
        <r>
          <rPr>
            <sz val="8"/>
            <rFont val="Tahoma"/>
            <family val="0"/>
          </rPr>
          <t xml:space="preserve">
</t>
        </r>
      </text>
    </comment>
    <comment ref="C53" authorId="0">
      <text>
        <r>
          <rPr>
            <b/>
            <sz val="8"/>
            <rFont val="Tahoma"/>
            <family val="0"/>
          </rPr>
          <t>Brass Thread</t>
        </r>
        <r>
          <rPr>
            <sz val="8"/>
            <rFont val="Tahoma"/>
            <family val="0"/>
          </rPr>
          <t xml:space="preserve">
</t>
        </r>
      </text>
    </comment>
    <comment ref="C63" authorId="0">
      <text>
        <r>
          <rPr>
            <b/>
            <sz val="8"/>
            <rFont val="Tahoma"/>
            <family val="0"/>
          </rPr>
          <t>Brass Thread</t>
        </r>
        <r>
          <rPr>
            <sz val="8"/>
            <rFont val="Tahoma"/>
            <family val="0"/>
          </rPr>
          <t xml:space="preserve">
</t>
        </r>
      </text>
    </comment>
    <comment ref="C70" authorId="0">
      <text>
        <r>
          <rPr>
            <b/>
            <sz val="8"/>
            <rFont val="Tahoma"/>
            <family val="0"/>
          </rPr>
          <t>Brass Thread</t>
        </r>
        <r>
          <rPr>
            <sz val="8"/>
            <rFont val="Tahoma"/>
            <family val="0"/>
          </rPr>
          <t xml:space="preserve">
</t>
        </r>
      </text>
    </comment>
    <comment ref="C76" authorId="0">
      <text>
        <r>
          <rPr>
            <b/>
            <sz val="8"/>
            <rFont val="Tahoma"/>
            <family val="0"/>
          </rPr>
          <t>Brass Thread</t>
        </r>
        <r>
          <rPr>
            <sz val="8"/>
            <rFont val="Tahoma"/>
            <family val="0"/>
          </rPr>
          <t xml:space="preserve">
</t>
        </r>
      </text>
    </comment>
    <comment ref="C84" authorId="0">
      <text>
        <r>
          <rPr>
            <b/>
            <sz val="8"/>
            <rFont val="Tahoma"/>
            <family val="0"/>
          </rPr>
          <t>Brass Thread</t>
        </r>
        <r>
          <rPr>
            <sz val="8"/>
            <rFont val="Tahoma"/>
            <family val="0"/>
          </rPr>
          <t xml:space="preserve">
</t>
        </r>
      </text>
    </comment>
    <comment ref="C89" authorId="0">
      <text>
        <r>
          <rPr>
            <b/>
            <sz val="8"/>
            <rFont val="Tahoma"/>
            <family val="0"/>
          </rPr>
          <t>Brass Thread</t>
        </r>
        <r>
          <rPr>
            <sz val="8"/>
            <rFont val="Tahoma"/>
            <family val="0"/>
          </rPr>
          <t xml:space="preserve">
</t>
        </r>
      </text>
    </comment>
    <comment ref="C97" authorId="0">
      <text>
        <r>
          <rPr>
            <b/>
            <sz val="8"/>
            <rFont val="Tahoma"/>
            <family val="0"/>
          </rPr>
          <t>Brass Thread</t>
        </r>
        <r>
          <rPr>
            <sz val="8"/>
            <rFont val="Tahoma"/>
            <family val="0"/>
          </rPr>
          <t xml:space="preserve">
</t>
        </r>
      </text>
    </comment>
    <comment ref="C16" authorId="0">
      <text>
        <r>
          <rPr>
            <b/>
            <sz val="8"/>
            <rFont val="Tahoma"/>
            <family val="0"/>
          </rPr>
          <t>British Standard Fine</t>
        </r>
        <r>
          <rPr>
            <sz val="8"/>
            <rFont val="Tahoma"/>
            <family val="0"/>
          </rPr>
          <t xml:space="preserve">
</t>
        </r>
      </text>
    </comment>
    <comment ref="C19" authorId="0">
      <text>
        <r>
          <rPr>
            <b/>
            <sz val="8"/>
            <rFont val="Tahoma"/>
            <family val="0"/>
          </rPr>
          <t>British Standard Fine</t>
        </r>
        <r>
          <rPr>
            <sz val="8"/>
            <rFont val="Tahoma"/>
            <family val="0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0"/>
          </rPr>
          <t>British Standard Fine</t>
        </r>
        <r>
          <rPr>
            <sz val="8"/>
            <rFont val="Tahoma"/>
            <family val="0"/>
          </rPr>
          <t xml:space="preserve">
</t>
        </r>
      </text>
    </comment>
    <comment ref="C27" authorId="0">
      <text>
        <r>
          <rPr>
            <b/>
            <sz val="8"/>
            <rFont val="Tahoma"/>
            <family val="0"/>
          </rPr>
          <t>British Standard Fine</t>
        </r>
        <r>
          <rPr>
            <sz val="8"/>
            <rFont val="Tahoma"/>
            <family val="0"/>
          </rPr>
          <t xml:space="preserve">
</t>
        </r>
      </text>
    </comment>
    <comment ref="C31" authorId="0">
      <text>
        <r>
          <rPr>
            <b/>
            <sz val="8"/>
            <rFont val="Tahoma"/>
            <family val="0"/>
          </rPr>
          <t>British Standard Fine</t>
        </r>
        <r>
          <rPr>
            <sz val="8"/>
            <rFont val="Tahoma"/>
            <family val="0"/>
          </rPr>
          <t xml:space="preserve">
</t>
        </r>
      </text>
    </comment>
    <comment ref="C36" authorId="0">
      <text>
        <r>
          <rPr>
            <b/>
            <sz val="8"/>
            <rFont val="Tahoma"/>
            <family val="0"/>
          </rPr>
          <t>British Standard Fine</t>
        </r>
        <r>
          <rPr>
            <sz val="8"/>
            <rFont val="Tahoma"/>
            <family val="0"/>
          </rPr>
          <t xml:space="preserve">
</t>
        </r>
      </text>
    </comment>
    <comment ref="C42" authorId="0">
      <text>
        <r>
          <rPr>
            <b/>
            <sz val="8"/>
            <rFont val="Tahoma"/>
            <family val="0"/>
          </rPr>
          <t>British Standard Fine</t>
        </r>
        <r>
          <rPr>
            <sz val="8"/>
            <rFont val="Tahoma"/>
            <family val="0"/>
          </rPr>
          <t xml:space="preserve">
</t>
        </r>
      </text>
    </comment>
    <comment ref="C48" authorId="0">
      <text>
        <r>
          <rPr>
            <b/>
            <sz val="8"/>
            <rFont val="Tahoma"/>
            <family val="0"/>
          </rPr>
          <t>British Standard Fine</t>
        </r>
        <r>
          <rPr>
            <sz val="8"/>
            <rFont val="Tahoma"/>
            <family val="0"/>
          </rPr>
          <t xml:space="preserve">
</t>
        </r>
      </text>
    </comment>
    <comment ref="C54" authorId="0">
      <text>
        <r>
          <rPr>
            <b/>
            <sz val="8"/>
            <rFont val="Tahoma"/>
            <family val="0"/>
          </rPr>
          <t>British Standard Fine</t>
        </r>
        <r>
          <rPr>
            <sz val="8"/>
            <rFont val="Tahoma"/>
            <family val="0"/>
          </rPr>
          <t xml:space="preserve">
</t>
        </r>
      </text>
    </comment>
    <comment ref="C64" authorId="0">
      <text>
        <r>
          <rPr>
            <b/>
            <sz val="8"/>
            <rFont val="Tahoma"/>
            <family val="0"/>
          </rPr>
          <t>British Standard Fine</t>
        </r>
        <r>
          <rPr>
            <sz val="8"/>
            <rFont val="Tahoma"/>
            <family val="0"/>
          </rPr>
          <t xml:space="preserve">
</t>
        </r>
      </text>
    </comment>
    <comment ref="C71" authorId="0">
      <text>
        <r>
          <rPr>
            <b/>
            <sz val="8"/>
            <rFont val="Tahoma"/>
            <family val="0"/>
          </rPr>
          <t>British Standard Fine</t>
        </r>
        <r>
          <rPr>
            <sz val="8"/>
            <rFont val="Tahoma"/>
            <family val="0"/>
          </rPr>
          <t xml:space="preserve">
</t>
        </r>
      </text>
    </comment>
    <comment ref="C77" authorId="0">
      <text>
        <r>
          <rPr>
            <b/>
            <sz val="8"/>
            <rFont val="Tahoma"/>
            <family val="0"/>
          </rPr>
          <t>British Standard Fine</t>
        </r>
        <r>
          <rPr>
            <sz val="8"/>
            <rFont val="Tahoma"/>
            <family val="0"/>
          </rPr>
          <t xml:space="preserve">
</t>
        </r>
      </text>
    </comment>
    <comment ref="C85" authorId="0">
      <text>
        <r>
          <rPr>
            <b/>
            <sz val="8"/>
            <rFont val="Tahoma"/>
            <family val="0"/>
          </rPr>
          <t>British Standard Fine</t>
        </r>
        <r>
          <rPr>
            <sz val="8"/>
            <rFont val="Tahoma"/>
            <family val="0"/>
          </rPr>
          <t xml:space="preserve">
</t>
        </r>
      </text>
    </comment>
    <comment ref="C90" authorId="0">
      <text>
        <r>
          <rPr>
            <b/>
            <sz val="8"/>
            <rFont val="Tahoma"/>
            <family val="0"/>
          </rPr>
          <t>British Standard Fine</t>
        </r>
        <r>
          <rPr>
            <sz val="8"/>
            <rFont val="Tahoma"/>
            <family val="0"/>
          </rPr>
          <t xml:space="preserve">
</t>
        </r>
      </text>
    </comment>
    <comment ref="C93" authorId="0">
      <text>
        <r>
          <rPr>
            <b/>
            <sz val="8"/>
            <rFont val="Tahoma"/>
            <family val="0"/>
          </rPr>
          <t>British Standard Fine</t>
        </r>
        <r>
          <rPr>
            <sz val="8"/>
            <rFont val="Tahoma"/>
            <family val="0"/>
          </rPr>
          <t xml:space="preserve">
</t>
        </r>
      </text>
    </comment>
    <comment ref="C98" authorId="0">
      <text>
        <r>
          <rPr>
            <b/>
            <sz val="8"/>
            <rFont val="Tahoma"/>
            <family val="0"/>
          </rPr>
          <t>British Standard Fine</t>
        </r>
        <r>
          <rPr>
            <sz val="8"/>
            <rFont val="Tahoma"/>
            <family val="0"/>
          </rPr>
          <t xml:space="preserve">
</t>
        </r>
      </text>
    </comment>
    <comment ref="C99" authorId="0">
      <text>
        <r>
          <rPr>
            <b/>
            <sz val="8"/>
            <rFont val="Tahoma"/>
            <family val="0"/>
          </rPr>
          <t>British Standard Fine</t>
        </r>
        <r>
          <rPr>
            <sz val="8"/>
            <rFont val="Tahoma"/>
            <family val="0"/>
          </rPr>
          <t xml:space="preserve">
</t>
        </r>
      </text>
    </comment>
    <comment ref="C101" authorId="0">
      <text>
        <r>
          <rPr>
            <b/>
            <sz val="8"/>
            <rFont val="Tahoma"/>
            <family val="0"/>
          </rPr>
          <t>British Standard Fine</t>
        </r>
        <r>
          <rPr>
            <sz val="8"/>
            <rFont val="Tahoma"/>
            <family val="0"/>
          </rPr>
          <t xml:space="preserve">
</t>
        </r>
      </text>
    </comment>
    <comment ref="C103" authorId="0">
      <text>
        <r>
          <rPr>
            <b/>
            <sz val="8"/>
            <rFont val="Tahoma"/>
            <family val="0"/>
          </rPr>
          <t>British Standard Fine</t>
        </r>
        <r>
          <rPr>
            <sz val="8"/>
            <rFont val="Tahoma"/>
            <family val="0"/>
          </rPr>
          <t xml:space="preserve">
</t>
        </r>
      </text>
    </comment>
    <comment ref="C105" authorId="0">
      <text>
        <r>
          <rPr>
            <b/>
            <sz val="8"/>
            <rFont val="Tahoma"/>
            <family val="0"/>
          </rPr>
          <t>British Standard Fine</t>
        </r>
        <r>
          <rPr>
            <sz val="8"/>
            <rFont val="Tahoma"/>
            <family val="0"/>
          </rPr>
          <t xml:space="preserve">
</t>
        </r>
      </text>
    </comment>
    <comment ref="C107" authorId="0">
      <text>
        <r>
          <rPr>
            <b/>
            <sz val="8"/>
            <rFont val="Tahoma"/>
            <family val="0"/>
          </rPr>
          <t>British Standard Fine</t>
        </r>
        <r>
          <rPr>
            <sz val="8"/>
            <rFont val="Tahoma"/>
            <family val="0"/>
          </rPr>
          <t xml:space="preserve">
</t>
        </r>
      </text>
    </comment>
    <comment ref="C109" authorId="0">
      <text>
        <r>
          <rPr>
            <b/>
            <sz val="8"/>
            <rFont val="Tahoma"/>
            <family val="0"/>
          </rPr>
          <t>British Standard Fine</t>
        </r>
        <r>
          <rPr>
            <sz val="8"/>
            <rFont val="Tahoma"/>
            <family val="0"/>
          </rPr>
          <t xml:space="preserve">
</t>
        </r>
      </text>
    </comment>
    <comment ref="C111" authorId="0">
      <text>
        <r>
          <rPr>
            <b/>
            <sz val="8"/>
            <rFont val="Tahoma"/>
            <family val="0"/>
          </rPr>
          <t>British Standard Fine</t>
        </r>
        <r>
          <rPr>
            <sz val="8"/>
            <rFont val="Tahoma"/>
            <family val="0"/>
          </rPr>
          <t xml:space="preserve">
</t>
        </r>
      </text>
    </comment>
    <comment ref="C12" authorId="0">
      <text>
        <r>
          <rPr>
            <b/>
            <sz val="8"/>
            <rFont val="Tahoma"/>
            <family val="0"/>
          </rPr>
          <t>British Standard Fine</t>
        </r>
        <r>
          <rPr>
            <sz val="8"/>
            <rFont val="Tahoma"/>
            <family val="0"/>
          </rPr>
          <t xml:space="preserve">
</t>
        </r>
      </text>
    </comment>
    <comment ref="C23" authorId="0">
      <text>
        <r>
          <rPr>
            <b/>
            <sz val="8"/>
            <rFont val="Tahoma"/>
            <family val="0"/>
          </rPr>
          <t>British Standard Fine</t>
        </r>
        <r>
          <rPr>
            <sz val="8"/>
            <rFont val="Tahoma"/>
            <family val="0"/>
          </rPr>
          <t xml:space="preserve">
</t>
        </r>
      </text>
    </comment>
    <comment ref="C32" authorId="0">
      <text>
        <r>
          <rPr>
            <b/>
            <sz val="8"/>
            <rFont val="Tahoma"/>
            <family val="0"/>
          </rPr>
          <t>British Standard Fine</t>
        </r>
        <r>
          <rPr>
            <sz val="8"/>
            <rFont val="Tahoma"/>
            <family val="0"/>
          </rPr>
          <t xml:space="preserve">
</t>
        </r>
      </text>
    </comment>
    <comment ref="C43" authorId="0">
      <text>
        <r>
          <rPr>
            <b/>
            <sz val="8"/>
            <rFont val="Tahoma"/>
            <family val="0"/>
          </rPr>
          <t>British Standard Fine</t>
        </r>
        <r>
          <rPr>
            <sz val="8"/>
            <rFont val="Tahoma"/>
            <family val="0"/>
          </rPr>
          <t xml:space="preserve">
</t>
        </r>
      </text>
    </comment>
    <comment ref="C55" authorId="0">
      <text>
        <r>
          <rPr>
            <b/>
            <sz val="8"/>
            <rFont val="Tahoma"/>
            <family val="0"/>
          </rPr>
          <t>British Standard Fine</t>
        </r>
        <r>
          <rPr>
            <sz val="8"/>
            <rFont val="Tahoma"/>
            <family val="0"/>
          </rPr>
          <t xml:space="preserve">
</t>
        </r>
      </text>
    </comment>
    <comment ref="C65" authorId="0">
      <text>
        <r>
          <rPr>
            <b/>
            <sz val="8"/>
            <rFont val="Tahoma"/>
            <family val="0"/>
          </rPr>
          <t>British Standard Fine</t>
        </r>
        <r>
          <rPr>
            <sz val="8"/>
            <rFont val="Tahoma"/>
            <family val="0"/>
          </rPr>
          <t xml:space="preserve">
</t>
        </r>
      </text>
    </comment>
    <comment ref="C72" authorId="0">
      <text>
        <r>
          <rPr>
            <b/>
            <sz val="8"/>
            <rFont val="Tahoma"/>
            <family val="0"/>
          </rPr>
          <t>British Standard Fine</t>
        </r>
        <r>
          <rPr>
            <sz val="8"/>
            <rFont val="Tahoma"/>
            <family val="0"/>
          </rPr>
          <t xml:space="preserve">
</t>
        </r>
      </text>
    </comment>
    <comment ref="C78" authorId="0">
      <text>
        <r>
          <rPr>
            <b/>
            <sz val="8"/>
            <rFont val="Tahoma"/>
            <family val="0"/>
          </rPr>
          <t>British Standard Fine</t>
        </r>
        <r>
          <rPr>
            <sz val="8"/>
            <rFont val="Tahoma"/>
            <family val="0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0"/>
          </rPr>
          <t>Watch Button Thread</t>
        </r>
        <r>
          <rPr>
            <sz val="8"/>
            <rFont val="Tahoma"/>
            <family val="0"/>
          </rPr>
          <t xml:space="preserve">
</t>
        </r>
      </text>
    </comment>
    <comment ref="C79" authorId="0">
      <text>
        <r>
          <rPr>
            <b/>
            <sz val="8"/>
            <rFont val="Tahoma"/>
            <family val="0"/>
          </rPr>
          <t>Watch Button Thread</t>
        </r>
        <r>
          <rPr>
            <sz val="8"/>
            <rFont val="Tahoma"/>
            <family val="0"/>
          </rPr>
          <t xml:space="preserve">
</t>
        </r>
      </text>
    </comment>
    <comment ref="C115" authorId="0">
      <text>
        <r>
          <rPr>
            <b/>
            <sz val="8"/>
            <rFont val="Tahoma"/>
            <family val="0"/>
          </rPr>
          <t>Watch Button Thread</t>
        </r>
        <r>
          <rPr>
            <sz val="8"/>
            <rFont val="Tahoma"/>
            <family val="0"/>
          </rPr>
          <t xml:space="preserve">
</t>
        </r>
      </text>
    </comment>
    <comment ref="C119" authorId="0">
      <text>
        <r>
          <rPr>
            <b/>
            <sz val="8"/>
            <rFont val="Tahoma"/>
            <family val="0"/>
          </rPr>
          <t>Watch Button Thread</t>
        </r>
        <r>
          <rPr>
            <sz val="8"/>
            <rFont val="Tahoma"/>
            <family val="0"/>
          </rPr>
          <t xml:space="preserve">
</t>
        </r>
      </text>
    </comment>
    <comment ref="C127" authorId="0">
      <text>
        <r>
          <rPr>
            <b/>
            <sz val="8"/>
            <rFont val="Tahoma"/>
            <family val="0"/>
          </rPr>
          <t>Watch Button Thread</t>
        </r>
        <r>
          <rPr>
            <sz val="8"/>
            <rFont val="Tahoma"/>
            <family val="0"/>
          </rPr>
          <t xml:space="preserve">
</t>
        </r>
      </text>
    </comment>
    <comment ref="C188" authorId="0">
      <text>
        <r>
          <rPr>
            <b/>
            <sz val="8"/>
            <rFont val="Tahoma"/>
            <family val="0"/>
          </rPr>
          <t>Watch Button Thread</t>
        </r>
        <r>
          <rPr>
            <sz val="8"/>
            <rFont val="Tahoma"/>
            <family val="0"/>
          </rPr>
          <t xml:space="preserve">
</t>
        </r>
      </text>
    </comment>
    <comment ref="C189" authorId="0">
      <text>
        <r>
          <rPr>
            <b/>
            <sz val="8"/>
            <rFont val="Tahoma"/>
            <family val="0"/>
          </rPr>
          <t>Watch Button Thread</t>
        </r>
        <r>
          <rPr>
            <sz val="8"/>
            <rFont val="Tahoma"/>
            <family val="0"/>
          </rPr>
          <t xml:space="preserve">
</t>
        </r>
      </text>
    </comment>
    <comment ref="C190" authorId="0">
      <text>
        <r>
          <rPr>
            <b/>
            <sz val="8"/>
            <rFont val="Tahoma"/>
            <family val="0"/>
          </rPr>
          <t>Watch Button Thread</t>
        </r>
        <r>
          <rPr>
            <sz val="8"/>
            <rFont val="Tahoma"/>
            <family val="0"/>
          </rPr>
          <t xml:space="preserve">
</t>
        </r>
      </text>
    </comment>
    <comment ref="C191" authorId="0">
      <text>
        <r>
          <rPr>
            <b/>
            <sz val="8"/>
            <rFont val="Tahoma"/>
            <family val="0"/>
          </rPr>
          <t>Watch Button Thread</t>
        </r>
        <r>
          <rPr>
            <sz val="8"/>
            <rFont val="Tahoma"/>
            <family val="0"/>
          </rPr>
          <t xml:space="preserve">
</t>
        </r>
      </text>
    </comment>
    <comment ref="C192" authorId="0">
      <text>
        <r>
          <rPr>
            <b/>
            <sz val="8"/>
            <rFont val="Tahoma"/>
            <family val="0"/>
          </rPr>
          <t>Watch Button Thread</t>
        </r>
        <r>
          <rPr>
            <sz val="8"/>
            <rFont val="Tahoma"/>
            <family val="0"/>
          </rPr>
          <t xml:space="preserve">
</t>
        </r>
      </text>
    </comment>
    <comment ref="C193" authorId="0">
      <text>
        <r>
          <rPr>
            <b/>
            <sz val="8"/>
            <rFont val="Tahoma"/>
            <family val="0"/>
          </rPr>
          <t>Watch Button Thread</t>
        </r>
        <r>
          <rPr>
            <sz val="8"/>
            <rFont val="Tahoma"/>
            <family val="0"/>
          </rPr>
          <t xml:space="preserve">
</t>
        </r>
      </text>
    </comment>
    <comment ref="C203" authorId="0">
      <text>
        <r>
          <rPr>
            <b/>
            <sz val="8"/>
            <rFont val="Tahoma"/>
            <family val="0"/>
          </rPr>
          <t>Watch Button Thread</t>
        </r>
        <r>
          <rPr>
            <sz val="8"/>
            <rFont val="Tahoma"/>
            <family val="0"/>
          </rPr>
          <t xml:space="preserve">
</t>
        </r>
      </text>
    </comment>
    <comment ref="C204" authorId="0">
      <text>
        <r>
          <rPr>
            <b/>
            <sz val="8"/>
            <rFont val="Tahoma"/>
            <family val="0"/>
          </rPr>
          <t>Watch Button Thread</t>
        </r>
        <r>
          <rPr>
            <sz val="8"/>
            <rFont val="Tahoma"/>
            <family val="0"/>
          </rPr>
          <t xml:space="preserve">
</t>
        </r>
      </text>
    </comment>
    <comment ref="C216" authorId="0">
      <text>
        <r>
          <rPr>
            <b/>
            <sz val="8"/>
            <rFont val="Tahoma"/>
            <family val="0"/>
          </rPr>
          <t>Watch Button Thread</t>
        </r>
        <r>
          <rPr>
            <sz val="8"/>
            <rFont val="Tahoma"/>
            <family val="0"/>
          </rPr>
          <t xml:space="preserve">
</t>
        </r>
      </text>
    </comment>
    <comment ref="C220" authorId="0">
      <text>
        <r>
          <rPr>
            <b/>
            <sz val="8"/>
            <rFont val="Tahoma"/>
            <family val="0"/>
          </rPr>
          <t>Watch Button Thread</t>
        </r>
        <r>
          <rPr>
            <sz val="8"/>
            <rFont val="Tahoma"/>
            <family val="0"/>
          </rPr>
          <t xml:space="preserve">
</t>
        </r>
      </text>
    </comment>
    <comment ref="C221" authorId="0">
      <text>
        <r>
          <rPr>
            <b/>
            <sz val="8"/>
            <rFont val="Tahoma"/>
            <family val="0"/>
          </rPr>
          <t>Watch Button Thread</t>
        </r>
        <r>
          <rPr>
            <sz val="8"/>
            <rFont val="Tahoma"/>
            <family val="0"/>
          </rPr>
          <t xml:space="preserve">
</t>
        </r>
      </text>
    </comment>
    <comment ref="C13" authorId="0">
      <text>
        <r>
          <rPr>
            <b/>
            <sz val="8"/>
            <rFont val="Tahoma"/>
            <family val="0"/>
          </rPr>
          <t>Cycle Engineers Insitute</t>
        </r>
        <r>
          <rPr>
            <sz val="8"/>
            <rFont val="Tahoma"/>
            <family val="0"/>
          </rPr>
          <t xml:space="preserve">
</t>
        </r>
      </text>
    </comment>
    <comment ref="C15" authorId="0">
      <text>
        <r>
          <rPr>
            <b/>
            <sz val="8"/>
            <rFont val="Tahoma"/>
            <family val="0"/>
          </rPr>
          <t>Cycle Engineers Insitute</t>
        </r>
        <r>
          <rPr>
            <sz val="8"/>
            <rFont val="Tahoma"/>
            <family val="0"/>
          </rPr>
          <t xml:space="preserve">
</t>
        </r>
      </text>
    </comment>
    <comment ref="C17" authorId="0">
      <text>
        <r>
          <rPr>
            <b/>
            <sz val="8"/>
            <rFont val="Tahoma"/>
            <family val="0"/>
          </rPr>
          <t>Cycle Engineers Insitute</t>
        </r>
        <r>
          <rPr>
            <sz val="8"/>
            <rFont val="Tahoma"/>
            <family val="0"/>
          </rPr>
          <t xml:space="preserve">
</t>
        </r>
      </text>
    </comment>
    <comment ref="C20" authorId="0">
      <text>
        <r>
          <rPr>
            <b/>
            <sz val="8"/>
            <rFont val="Tahoma"/>
            <family val="0"/>
          </rPr>
          <t>Cycle Engineers Insitute</t>
        </r>
        <r>
          <rPr>
            <sz val="8"/>
            <rFont val="Tahoma"/>
            <family val="0"/>
          </rPr>
          <t xml:space="preserve">
</t>
        </r>
      </text>
    </comment>
    <comment ref="C24" authorId="0">
      <text>
        <r>
          <rPr>
            <b/>
            <sz val="8"/>
            <rFont val="Tahoma"/>
            <family val="0"/>
          </rPr>
          <t>Cycle Engineers Insitute</t>
        </r>
        <r>
          <rPr>
            <sz val="8"/>
            <rFont val="Tahoma"/>
            <family val="0"/>
          </rPr>
          <t xml:space="preserve">
</t>
        </r>
      </text>
    </comment>
    <comment ref="C26" authorId="0">
      <text>
        <r>
          <rPr>
            <b/>
            <sz val="8"/>
            <rFont val="Tahoma"/>
            <family val="0"/>
          </rPr>
          <t>Cycle Engineers Insitute</t>
        </r>
        <r>
          <rPr>
            <sz val="8"/>
            <rFont val="Tahoma"/>
            <family val="0"/>
          </rPr>
          <t xml:space="preserve">
</t>
        </r>
      </text>
    </comment>
    <comment ref="C28" authorId="0">
      <text>
        <r>
          <rPr>
            <b/>
            <sz val="8"/>
            <rFont val="Tahoma"/>
            <family val="0"/>
          </rPr>
          <t>Cycle Engineers Insitute</t>
        </r>
        <r>
          <rPr>
            <sz val="8"/>
            <rFont val="Tahoma"/>
            <family val="0"/>
          </rPr>
          <t xml:space="preserve">
</t>
        </r>
      </text>
    </comment>
    <comment ref="C33" authorId="0">
      <text>
        <r>
          <rPr>
            <b/>
            <sz val="8"/>
            <rFont val="Tahoma"/>
            <family val="0"/>
          </rPr>
          <t>Cycle Engineers Insitute</t>
        </r>
        <r>
          <rPr>
            <sz val="8"/>
            <rFont val="Tahoma"/>
            <family val="0"/>
          </rPr>
          <t xml:space="preserve">
</t>
        </r>
      </text>
    </comment>
    <comment ref="C37" authorId="0">
      <text>
        <r>
          <rPr>
            <b/>
            <sz val="8"/>
            <rFont val="Tahoma"/>
            <family val="0"/>
          </rPr>
          <t>Cycle Engineers Insitute</t>
        </r>
        <r>
          <rPr>
            <sz val="8"/>
            <rFont val="Tahoma"/>
            <family val="0"/>
          </rPr>
          <t xml:space="preserve">
</t>
        </r>
      </text>
    </comment>
    <comment ref="C44" authorId="0">
      <text>
        <r>
          <rPr>
            <b/>
            <sz val="8"/>
            <rFont val="Tahoma"/>
            <family val="0"/>
          </rPr>
          <t>Cycle Engineers Insitute</t>
        </r>
        <r>
          <rPr>
            <sz val="8"/>
            <rFont val="Tahoma"/>
            <family val="0"/>
          </rPr>
          <t xml:space="preserve">
</t>
        </r>
      </text>
    </comment>
    <comment ref="C49" authorId="0">
      <text>
        <r>
          <rPr>
            <b/>
            <sz val="8"/>
            <rFont val="Tahoma"/>
            <family val="0"/>
          </rPr>
          <t>Cycle Engineers Insitute</t>
        </r>
        <r>
          <rPr>
            <sz val="8"/>
            <rFont val="Tahoma"/>
            <family val="0"/>
          </rPr>
          <t xml:space="preserve">
</t>
        </r>
      </text>
    </comment>
    <comment ref="C56" authorId="0">
      <text>
        <r>
          <rPr>
            <b/>
            <sz val="8"/>
            <rFont val="Tahoma"/>
            <family val="0"/>
          </rPr>
          <t>Cycle Engineers Insitute</t>
        </r>
        <r>
          <rPr>
            <sz val="8"/>
            <rFont val="Tahoma"/>
            <family val="0"/>
          </rPr>
          <t xml:space="preserve">
</t>
        </r>
      </text>
    </comment>
    <comment ref="C60" authorId="0">
      <text>
        <r>
          <rPr>
            <b/>
            <sz val="8"/>
            <rFont val="Tahoma"/>
            <family val="0"/>
          </rPr>
          <t>Cycle Engineers Insitute</t>
        </r>
        <r>
          <rPr>
            <sz val="8"/>
            <rFont val="Tahoma"/>
            <family val="0"/>
          </rPr>
          <t xml:space="preserve">
</t>
        </r>
      </text>
    </comment>
    <comment ref="C66" authorId="0">
      <text>
        <r>
          <rPr>
            <b/>
            <sz val="8"/>
            <rFont val="Tahoma"/>
            <family val="0"/>
          </rPr>
          <t>Cycle Engineers Insitute</t>
        </r>
        <r>
          <rPr>
            <sz val="8"/>
            <rFont val="Tahoma"/>
            <family val="0"/>
          </rPr>
          <t xml:space="preserve">
</t>
        </r>
      </text>
    </comment>
    <comment ref="C38" authorId="0">
      <text>
        <r>
          <rPr>
            <b/>
            <sz val="8"/>
            <rFont val="Tahoma"/>
            <family val="0"/>
          </rPr>
          <t>Cycle Engineers Insitute</t>
        </r>
        <r>
          <rPr>
            <sz val="8"/>
            <rFont val="Tahoma"/>
            <family val="0"/>
          </rPr>
          <t xml:space="preserve">
</t>
        </r>
      </text>
    </comment>
    <comment ref="C45" authorId="0">
      <text>
        <r>
          <rPr>
            <b/>
            <sz val="8"/>
            <rFont val="Tahoma"/>
            <family val="0"/>
          </rPr>
          <t>Cycle Engineers Insitute</t>
        </r>
        <r>
          <rPr>
            <sz val="8"/>
            <rFont val="Tahoma"/>
            <family val="0"/>
          </rPr>
          <t xml:space="preserve">
</t>
        </r>
      </text>
    </comment>
    <comment ref="C50" authorId="0">
      <text>
        <r>
          <rPr>
            <b/>
            <sz val="8"/>
            <rFont val="Tahoma"/>
            <family val="0"/>
          </rPr>
          <t>Cycle Engineers Insitute</t>
        </r>
        <r>
          <rPr>
            <sz val="8"/>
            <rFont val="Tahoma"/>
            <family val="0"/>
          </rPr>
          <t xml:space="preserve">
</t>
        </r>
      </text>
    </comment>
    <comment ref="C57" authorId="0">
      <text>
        <r>
          <rPr>
            <b/>
            <sz val="8"/>
            <rFont val="Tahoma"/>
            <family val="0"/>
          </rPr>
          <t>Cycle Engineers Insitute</t>
        </r>
        <r>
          <rPr>
            <sz val="8"/>
            <rFont val="Tahoma"/>
            <family val="0"/>
          </rPr>
          <t xml:space="preserve">
</t>
        </r>
      </text>
    </comment>
    <comment ref="C61" authorId="0">
      <text>
        <r>
          <rPr>
            <b/>
            <sz val="8"/>
            <rFont val="Tahoma"/>
            <family val="0"/>
          </rPr>
          <t>Cycle Engineers Insitute</t>
        </r>
        <r>
          <rPr>
            <sz val="8"/>
            <rFont val="Tahoma"/>
            <family val="0"/>
          </rPr>
          <t xml:space="preserve">
</t>
        </r>
      </text>
    </comment>
    <comment ref="C67" authorId="0">
      <text>
        <r>
          <rPr>
            <b/>
            <sz val="8"/>
            <rFont val="Tahoma"/>
            <family val="0"/>
          </rPr>
          <t>Cycle Engineers Insitute</t>
        </r>
        <r>
          <rPr>
            <sz val="8"/>
            <rFont val="Tahoma"/>
            <family val="0"/>
          </rPr>
          <t xml:space="preserve">
</t>
        </r>
      </text>
    </comment>
    <comment ref="C246" authorId="0">
      <text>
        <r>
          <rPr>
            <b/>
            <sz val="8"/>
            <rFont val="Tahoma"/>
            <family val="0"/>
          </rPr>
          <t>ISO Metric - Coarse</t>
        </r>
        <r>
          <rPr>
            <sz val="8"/>
            <rFont val="Tahoma"/>
            <family val="0"/>
          </rPr>
          <t xml:space="preserve">
</t>
        </r>
      </text>
    </comment>
    <comment ref="C299" authorId="0">
      <text>
        <r>
          <rPr>
            <b/>
            <sz val="8"/>
            <rFont val="Tahoma"/>
            <family val="0"/>
          </rPr>
          <t>Conduit Thread - Steel (DIN 40430)</t>
        </r>
        <r>
          <rPr>
            <sz val="8"/>
            <rFont val="Tahoma"/>
            <family val="0"/>
          </rPr>
          <t xml:space="preserve">
</t>
        </r>
      </text>
    </comment>
    <comment ref="C141" authorId="0">
      <text>
        <r>
          <rPr>
            <b/>
            <sz val="8"/>
            <rFont val="Tahoma"/>
            <family val="0"/>
          </rPr>
          <t>Watch Crown Thread</t>
        </r>
        <r>
          <rPr>
            <sz val="8"/>
            <rFont val="Tahoma"/>
            <family val="0"/>
          </rPr>
          <t xml:space="preserve">
</t>
        </r>
      </text>
    </comment>
    <comment ref="C145" authorId="0">
      <text>
        <r>
          <rPr>
            <b/>
            <sz val="8"/>
            <rFont val="Tahoma"/>
            <family val="0"/>
          </rPr>
          <t>Watch Crown Thread</t>
        </r>
        <r>
          <rPr>
            <sz val="8"/>
            <rFont val="Tahoma"/>
            <family val="0"/>
          </rPr>
          <t xml:space="preserve">
</t>
        </r>
      </text>
    </comment>
    <comment ref="C186" authorId="0">
      <text>
        <r>
          <rPr>
            <b/>
            <sz val="8"/>
            <rFont val="Tahoma"/>
            <family val="0"/>
          </rPr>
          <t>Watch Crown Thread</t>
        </r>
        <r>
          <rPr>
            <sz val="8"/>
            <rFont val="Tahoma"/>
            <family val="0"/>
          </rPr>
          <t xml:space="preserve">
</t>
        </r>
      </text>
    </comment>
    <comment ref="C219" authorId="0">
      <text>
        <r>
          <rPr>
            <b/>
            <sz val="8"/>
            <rFont val="Tahoma"/>
            <family val="0"/>
          </rPr>
          <t>Watch Crown Thread</t>
        </r>
        <r>
          <rPr>
            <sz val="8"/>
            <rFont val="Tahoma"/>
            <family val="0"/>
          </rPr>
          <t xml:space="preserve">
</t>
        </r>
      </text>
    </comment>
    <comment ref="C314" authorId="0">
      <text>
        <r>
          <rPr>
            <b/>
            <sz val="8"/>
            <rFont val="Tahoma"/>
            <family val="0"/>
          </rPr>
          <t>Tire Valve Thread</t>
        </r>
        <r>
          <rPr>
            <sz val="8"/>
            <rFont val="Tahoma"/>
            <family val="0"/>
          </rPr>
          <t xml:space="preserve">
</t>
        </r>
      </text>
    </comment>
    <comment ref="C315" authorId="0">
      <text>
        <r>
          <rPr>
            <b/>
            <sz val="8"/>
            <rFont val="Tahoma"/>
            <family val="0"/>
          </rPr>
          <t>Tire Valve Thread</t>
        </r>
        <r>
          <rPr>
            <sz val="8"/>
            <rFont val="Tahoma"/>
            <family val="0"/>
          </rPr>
          <t xml:space="preserve">
</t>
        </r>
      </text>
    </comment>
    <comment ref="C316" authorId="0">
      <text>
        <r>
          <rPr>
            <b/>
            <sz val="8"/>
            <rFont val="Tahoma"/>
            <family val="0"/>
          </rPr>
          <t>Tire Valve Thread</t>
        </r>
        <r>
          <rPr>
            <sz val="8"/>
            <rFont val="Tahoma"/>
            <family val="0"/>
          </rPr>
          <t xml:space="preserve">
</t>
        </r>
      </text>
    </comment>
    <comment ref="C228" authorId="0">
      <text>
        <r>
          <rPr>
            <b/>
            <sz val="8"/>
            <rFont val="Tahoma"/>
            <family val="0"/>
          </rPr>
          <t>Lamp Socket Thread</t>
        </r>
        <r>
          <rPr>
            <sz val="8"/>
            <rFont val="Tahoma"/>
            <family val="0"/>
          </rPr>
          <t xml:space="preserve">
</t>
        </r>
      </text>
    </comment>
    <comment ref="C229" authorId="0">
      <text>
        <r>
          <rPr>
            <b/>
            <sz val="8"/>
            <rFont val="Tahoma"/>
            <family val="0"/>
          </rPr>
          <t>Lamp Socket Thread</t>
        </r>
        <r>
          <rPr>
            <sz val="8"/>
            <rFont val="Tahoma"/>
            <family val="0"/>
          </rPr>
          <t xml:space="preserve">
</t>
        </r>
      </text>
    </comment>
    <comment ref="C230" authorId="0">
      <text>
        <r>
          <rPr>
            <b/>
            <sz val="8"/>
            <rFont val="Tahoma"/>
            <family val="0"/>
          </rPr>
          <t>Lamp Socket Thread</t>
        </r>
        <r>
          <rPr>
            <sz val="8"/>
            <rFont val="Tahoma"/>
            <family val="0"/>
          </rPr>
          <t xml:space="preserve">
</t>
        </r>
      </text>
    </comment>
    <comment ref="C231" authorId="0">
      <text>
        <r>
          <rPr>
            <b/>
            <sz val="8"/>
            <rFont val="Tahoma"/>
            <family val="0"/>
          </rPr>
          <t>Lamp Socket Thread</t>
        </r>
        <r>
          <rPr>
            <sz val="8"/>
            <rFont val="Tahoma"/>
            <family val="0"/>
          </rPr>
          <t xml:space="preserve">
</t>
        </r>
      </text>
    </comment>
    <comment ref="C232" authorId="0">
      <text>
        <r>
          <rPr>
            <b/>
            <sz val="8"/>
            <rFont val="Tahoma"/>
            <family val="0"/>
          </rPr>
          <t>Lamp Socket Thread</t>
        </r>
        <r>
          <rPr>
            <sz val="8"/>
            <rFont val="Tahoma"/>
            <family val="0"/>
          </rPr>
          <t xml:space="preserve">
</t>
        </r>
      </text>
    </comment>
    <comment ref="C233" authorId="0">
      <text>
        <r>
          <rPr>
            <b/>
            <sz val="8"/>
            <rFont val="Tahoma"/>
            <family val="0"/>
          </rPr>
          <t>Lamp Socket Thread</t>
        </r>
        <r>
          <rPr>
            <sz val="8"/>
            <rFont val="Tahoma"/>
            <family val="0"/>
          </rPr>
          <t xml:space="preserve">
</t>
        </r>
      </text>
    </comment>
    <comment ref="C234" authorId="0">
      <text>
        <r>
          <rPr>
            <b/>
            <sz val="8"/>
            <rFont val="Tahoma"/>
            <family val="0"/>
          </rPr>
          <t>Lamp Socket Thread</t>
        </r>
        <r>
          <rPr>
            <sz val="8"/>
            <rFont val="Tahoma"/>
            <family val="0"/>
          </rPr>
          <t xml:space="preserve">
</t>
        </r>
      </text>
    </comment>
    <comment ref="C235" authorId="0">
      <text>
        <r>
          <rPr>
            <b/>
            <sz val="8"/>
            <rFont val="Tahoma"/>
            <family val="0"/>
          </rPr>
          <t>Lamp Socket Thread</t>
        </r>
        <r>
          <rPr>
            <sz val="8"/>
            <rFont val="Tahoma"/>
            <family val="0"/>
          </rPr>
          <t xml:space="preserve">
</t>
        </r>
      </text>
    </comment>
    <comment ref="C236" authorId="0">
      <text>
        <r>
          <rPr>
            <b/>
            <sz val="8"/>
            <rFont val="Tahoma"/>
            <family val="0"/>
          </rPr>
          <t>Lamp Socket Thread</t>
        </r>
        <r>
          <rPr>
            <sz val="8"/>
            <rFont val="Tahoma"/>
            <family val="0"/>
          </rPr>
          <t xml:space="preserve">
</t>
        </r>
      </text>
    </comment>
    <comment ref="C237" authorId="0">
      <text>
        <r>
          <rPr>
            <b/>
            <sz val="8"/>
            <rFont val="Tahoma"/>
            <family val="0"/>
          </rPr>
          <t>Lamp Socket Thread</t>
        </r>
        <r>
          <rPr>
            <sz val="8"/>
            <rFont val="Tahoma"/>
            <family val="0"/>
          </rPr>
          <t xml:space="preserve">
</t>
        </r>
      </text>
    </comment>
    <comment ref="C253" authorId="0">
      <text>
        <r>
          <rPr>
            <b/>
            <sz val="8"/>
            <rFont val="Tahoma"/>
            <family val="0"/>
          </rPr>
          <t>ISO Metric - Fine</t>
        </r>
        <r>
          <rPr>
            <sz val="8"/>
            <rFont val="Tahoma"/>
            <family val="0"/>
          </rPr>
          <t xml:space="preserve">
</t>
        </r>
      </text>
    </comment>
    <comment ref="C255" authorId="0">
      <text>
        <r>
          <rPr>
            <b/>
            <sz val="8"/>
            <rFont val="Tahoma"/>
            <family val="0"/>
          </rPr>
          <t>ISO Metric - Fine</t>
        </r>
        <r>
          <rPr>
            <sz val="8"/>
            <rFont val="Tahoma"/>
            <family val="0"/>
          </rPr>
          <t xml:space="preserve">
</t>
        </r>
      </text>
    </comment>
    <comment ref="C258" authorId="0">
      <text>
        <r>
          <rPr>
            <b/>
            <sz val="8"/>
            <rFont val="Tahoma"/>
            <family val="0"/>
          </rPr>
          <t>ISO Metric - Fine</t>
        </r>
        <r>
          <rPr>
            <sz val="8"/>
            <rFont val="Tahoma"/>
            <family val="0"/>
          </rPr>
          <t xml:space="preserve">
</t>
        </r>
      </text>
    </comment>
    <comment ref="C264" authorId="0">
      <text>
        <r>
          <rPr>
            <b/>
            <sz val="8"/>
            <rFont val="Tahoma"/>
            <family val="0"/>
          </rPr>
          <t>ISO Metric - Fine</t>
        </r>
        <r>
          <rPr>
            <sz val="8"/>
            <rFont val="Tahoma"/>
            <family val="0"/>
          </rPr>
          <t xml:space="preserve">
</t>
        </r>
      </text>
    </comment>
    <comment ref="C267" authorId="0">
      <text>
        <r>
          <rPr>
            <b/>
            <sz val="8"/>
            <rFont val="Tahoma"/>
            <family val="0"/>
          </rPr>
          <t>ISO Metric - Fine</t>
        </r>
        <r>
          <rPr>
            <sz val="8"/>
            <rFont val="Tahoma"/>
            <family val="0"/>
          </rPr>
          <t xml:space="preserve">
</t>
        </r>
      </text>
    </comment>
    <comment ref="C272" authorId="0">
      <text>
        <r>
          <rPr>
            <b/>
            <sz val="8"/>
            <rFont val="Tahoma"/>
            <family val="0"/>
          </rPr>
          <t>ISO Metric - Fine</t>
        </r>
        <r>
          <rPr>
            <sz val="8"/>
            <rFont val="Tahoma"/>
            <family val="0"/>
          </rPr>
          <t xml:space="preserve">
</t>
        </r>
      </text>
    </comment>
    <comment ref="C275" authorId="0">
      <text>
        <r>
          <rPr>
            <b/>
            <sz val="8"/>
            <rFont val="Tahoma"/>
            <family val="0"/>
          </rPr>
          <t>ISO Metric - Fine</t>
        </r>
        <r>
          <rPr>
            <sz val="8"/>
            <rFont val="Tahoma"/>
            <family val="0"/>
          </rPr>
          <t xml:space="preserve">
</t>
        </r>
      </text>
    </comment>
    <comment ref="C280" authorId="0">
      <text>
        <r>
          <rPr>
            <b/>
            <sz val="8"/>
            <rFont val="Tahoma"/>
            <family val="0"/>
          </rPr>
          <t>ISO Metric - Fine</t>
        </r>
        <r>
          <rPr>
            <sz val="8"/>
            <rFont val="Tahoma"/>
            <family val="0"/>
          </rPr>
          <t xml:space="preserve">
</t>
        </r>
      </text>
    </comment>
    <comment ref="C283" authorId="0">
      <text>
        <r>
          <rPr>
            <b/>
            <sz val="8"/>
            <rFont val="Tahoma"/>
            <family val="0"/>
          </rPr>
          <t>ISO Metric - Fine</t>
        </r>
        <r>
          <rPr>
            <sz val="8"/>
            <rFont val="Tahoma"/>
            <family val="0"/>
          </rPr>
          <t xml:space="preserve">
</t>
        </r>
      </text>
    </comment>
    <comment ref="C287" authorId="0">
      <text>
        <r>
          <rPr>
            <b/>
            <sz val="8"/>
            <rFont val="Tahoma"/>
            <family val="0"/>
          </rPr>
          <t>ISO Metric - Fine</t>
        </r>
        <r>
          <rPr>
            <sz val="8"/>
            <rFont val="Tahoma"/>
            <family val="0"/>
          </rPr>
          <t xml:space="preserve">
</t>
        </r>
      </text>
    </comment>
    <comment ref="C291" authorId="0">
      <text>
        <r>
          <rPr>
            <b/>
            <sz val="8"/>
            <rFont val="Tahoma"/>
            <family val="0"/>
          </rPr>
          <t>ISO Metric - Fine</t>
        </r>
        <r>
          <rPr>
            <sz val="8"/>
            <rFont val="Tahoma"/>
            <family val="0"/>
          </rPr>
          <t xml:space="preserve">
</t>
        </r>
      </text>
    </comment>
    <comment ref="C295" authorId="0">
      <text>
        <r>
          <rPr>
            <b/>
            <sz val="8"/>
            <rFont val="Tahoma"/>
            <family val="0"/>
          </rPr>
          <t>ISO Metric - Fine</t>
        </r>
        <r>
          <rPr>
            <sz val="8"/>
            <rFont val="Tahoma"/>
            <family val="0"/>
          </rPr>
          <t xml:space="preserve">
</t>
        </r>
      </text>
    </comment>
    <comment ref="C247" authorId="0">
      <text>
        <r>
          <rPr>
            <b/>
            <sz val="8"/>
            <rFont val="Tahoma"/>
            <family val="0"/>
          </rPr>
          <t>ISO Metric - Coarse</t>
        </r>
        <r>
          <rPr>
            <sz val="8"/>
            <rFont val="Tahoma"/>
            <family val="0"/>
          </rPr>
          <t xml:space="preserve">
</t>
        </r>
      </text>
    </comment>
    <comment ref="C248" authorId="0">
      <text>
        <r>
          <rPr>
            <b/>
            <sz val="8"/>
            <rFont val="Tahoma"/>
            <family val="0"/>
          </rPr>
          <t>ISO Metric - Coarse</t>
        </r>
        <r>
          <rPr>
            <sz val="8"/>
            <rFont val="Tahoma"/>
            <family val="0"/>
          </rPr>
          <t xml:space="preserve">
</t>
        </r>
      </text>
    </comment>
    <comment ref="C249" authorId="0">
      <text>
        <r>
          <rPr>
            <b/>
            <sz val="8"/>
            <rFont val="Tahoma"/>
            <family val="0"/>
          </rPr>
          <t>ISO Metric - Coarse</t>
        </r>
        <r>
          <rPr>
            <sz val="8"/>
            <rFont val="Tahoma"/>
            <family val="0"/>
          </rPr>
          <t xml:space="preserve">
</t>
        </r>
      </text>
    </comment>
    <comment ref="C250" authorId="0">
      <text>
        <r>
          <rPr>
            <b/>
            <sz val="8"/>
            <rFont val="Tahoma"/>
            <family val="0"/>
          </rPr>
          <t>ISO Metric - Coarse</t>
        </r>
        <r>
          <rPr>
            <sz val="8"/>
            <rFont val="Tahoma"/>
            <family val="0"/>
          </rPr>
          <t xml:space="preserve">
</t>
        </r>
      </text>
    </comment>
    <comment ref="C251" authorId="0">
      <text>
        <r>
          <rPr>
            <b/>
            <sz val="8"/>
            <rFont val="Tahoma"/>
            <family val="0"/>
          </rPr>
          <t>ISO Metric - Coarse</t>
        </r>
        <r>
          <rPr>
            <sz val="8"/>
            <rFont val="Tahoma"/>
            <family val="0"/>
          </rPr>
          <t xml:space="preserve">
</t>
        </r>
      </text>
    </comment>
    <comment ref="C252" authorId="0">
      <text>
        <r>
          <rPr>
            <b/>
            <sz val="8"/>
            <rFont val="Tahoma"/>
            <family val="0"/>
          </rPr>
          <t>ISO Metric - Coarse</t>
        </r>
        <r>
          <rPr>
            <sz val="8"/>
            <rFont val="Tahoma"/>
            <family val="0"/>
          </rPr>
          <t xml:space="preserve">
</t>
        </r>
      </text>
    </comment>
    <comment ref="C254" authorId="0">
      <text>
        <r>
          <rPr>
            <b/>
            <sz val="8"/>
            <rFont val="Tahoma"/>
            <family val="0"/>
          </rPr>
          <t>ISO Metric - Coarse</t>
        </r>
        <r>
          <rPr>
            <sz val="8"/>
            <rFont val="Tahoma"/>
            <family val="0"/>
          </rPr>
          <t xml:space="preserve">
</t>
        </r>
      </text>
    </comment>
    <comment ref="C256" authorId="0">
      <text>
        <r>
          <rPr>
            <b/>
            <sz val="8"/>
            <rFont val="Tahoma"/>
            <family val="0"/>
          </rPr>
          <t>ISO Metric - Coarse</t>
        </r>
        <r>
          <rPr>
            <sz val="8"/>
            <rFont val="Tahoma"/>
            <family val="0"/>
          </rPr>
          <t xml:space="preserve">
</t>
        </r>
      </text>
    </comment>
    <comment ref="C257" authorId="0">
      <text>
        <r>
          <rPr>
            <b/>
            <sz val="8"/>
            <rFont val="Tahoma"/>
            <family val="0"/>
          </rPr>
          <t>ISO Metric - Coarse</t>
        </r>
        <r>
          <rPr>
            <sz val="8"/>
            <rFont val="Tahoma"/>
            <family val="0"/>
          </rPr>
          <t xml:space="preserve">
</t>
        </r>
      </text>
    </comment>
    <comment ref="C259" authorId="0">
      <text>
        <r>
          <rPr>
            <b/>
            <sz val="8"/>
            <rFont val="Tahoma"/>
            <family val="0"/>
          </rPr>
          <t>ISO Metric - Coarse</t>
        </r>
        <r>
          <rPr>
            <sz val="8"/>
            <rFont val="Tahoma"/>
            <family val="0"/>
          </rPr>
          <t xml:space="preserve">
</t>
        </r>
      </text>
    </comment>
    <comment ref="C260" authorId="0">
      <text>
        <r>
          <rPr>
            <b/>
            <sz val="8"/>
            <rFont val="Tahoma"/>
            <family val="0"/>
          </rPr>
          <t>ISO Metric - Coarse</t>
        </r>
        <r>
          <rPr>
            <sz val="8"/>
            <rFont val="Tahoma"/>
            <family val="0"/>
          </rPr>
          <t xml:space="preserve">
</t>
        </r>
      </text>
    </comment>
    <comment ref="C261" authorId="0">
      <text>
        <r>
          <rPr>
            <b/>
            <sz val="8"/>
            <rFont val="Tahoma"/>
            <family val="0"/>
          </rPr>
          <t>ISO Metric - Coarse</t>
        </r>
        <r>
          <rPr>
            <sz val="8"/>
            <rFont val="Tahoma"/>
            <family val="0"/>
          </rPr>
          <t xml:space="preserve">
</t>
        </r>
      </text>
    </comment>
    <comment ref="C262" authorId="0">
      <text>
        <r>
          <rPr>
            <b/>
            <sz val="8"/>
            <rFont val="Tahoma"/>
            <family val="0"/>
          </rPr>
          <t>ISO Metric - Coarse</t>
        </r>
        <r>
          <rPr>
            <sz val="8"/>
            <rFont val="Tahoma"/>
            <family val="0"/>
          </rPr>
          <t xml:space="preserve">
</t>
        </r>
      </text>
    </comment>
    <comment ref="C263" authorId="0">
      <text>
        <r>
          <rPr>
            <b/>
            <sz val="8"/>
            <rFont val="Tahoma"/>
            <family val="0"/>
          </rPr>
          <t>ISO Metric - Coarse</t>
        </r>
        <r>
          <rPr>
            <sz val="8"/>
            <rFont val="Tahoma"/>
            <family val="0"/>
          </rPr>
          <t xml:space="preserve">
</t>
        </r>
      </text>
    </comment>
    <comment ref="C265" authorId="0">
      <text>
        <r>
          <rPr>
            <b/>
            <sz val="8"/>
            <rFont val="Tahoma"/>
            <family val="0"/>
          </rPr>
          <t>ISO Metric - Coarse</t>
        </r>
        <r>
          <rPr>
            <sz val="8"/>
            <rFont val="Tahoma"/>
            <family val="0"/>
          </rPr>
          <t xml:space="preserve">
</t>
        </r>
      </text>
    </comment>
    <comment ref="C266" authorId="0">
      <text>
        <r>
          <rPr>
            <b/>
            <sz val="8"/>
            <rFont val="Tahoma"/>
            <family val="0"/>
          </rPr>
          <t>ISO Metric - Coarse</t>
        </r>
        <r>
          <rPr>
            <sz val="8"/>
            <rFont val="Tahoma"/>
            <family val="0"/>
          </rPr>
          <t xml:space="preserve">
</t>
        </r>
      </text>
    </comment>
    <comment ref="C268" authorId="0">
      <text>
        <r>
          <rPr>
            <b/>
            <sz val="8"/>
            <rFont val="Tahoma"/>
            <family val="0"/>
          </rPr>
          <t>ISO Metric - Coarse</t>
        </r>
        <r>
          <rPr>
            <sz val="8"/>
            <rFont val="Tahoma"/>
            <family val="0"/>
          </rPr>
          <t xml:space="preserve">
</t>
        </r>
      </text>
    </comment>
    <comment ref="C269" authorId="0">
      <text>
        <r>
          <rPr>
            <b/>
            <sz val="8"/>
            <rFont val="Tahoma"/>
            <family val="0"/>
          </rPr>
          <t>ISO Metric - Coarse</t>
        </r>
        <r>
          <rPr>
            <sz val="8"/>
            <rFont val="Tahoma"/>
            <family val="0"/>
          </rPr>
          <t xml:space="preserve">
</t>
        </r>
      </text>
    </comment>
    <comment ref="C270" authorId="0">
      <text>
        <r>
          <rPr>
            <b/>
            <sz val="8"/>
            <rFont val="Tahoma"/>
            <family val="0"/>
          </rPr>
          <t>ISO Metric - Coarse</t>
        </r>
        <r>
          <rPr>
            <sz val="8"/>
            <rFont val="Tahoma"/>
            <family val="0"/>
          </rPr>
          <t xml:space="preserve">
</t>
        </r>
      </text>
    </comment>
    <comment ref="C271" authorId="0">
      <text>
        <r>
          <rPr>
            <b/>
            <sz val="8"/>
            <rFont val="Tahoma"/>
            <family val="0"/>
          </rPr>
          <t>ISO Metric - Coarse</t>
        </r>
        <r>
          <rPr>
            <sz val="8"/>
            <rFont val="Tahoma"/>
            <family val="0"/>
          </rPr>
          <t xml:space="preserve">
</t>
        </r>
      </text>
    </comment>
    <comment ref="C273" authorId="0">
      <text>
        <r>
          <rPr>
            <b/>
            <sz val="8"/>
            <rFont val="Tahoma"/>
            <family val="0"/>
          </rPr>
          <t>ISO Metric - Coarse</t>
        </r>
        <r>
          <rPr>
            <sz val="8"/>
            <rFont val="Tahoma"/>
            <family val="0"/>
          </rPr>
          <t xml:space="preserve">
</t>
        </r>
      </text>
    </comment>
    <comment ref="C274" authorId="0">
      <text>
        <r>
          <rPr>
            <b/>
            <sz val="8"/>
            <rFont val="Tahoma"/>
            <family val="0"/>
          </rPr>
          <t>ISO Metric - Coarse</t>
        </r>
        <r>
          <rPr>
            <sz val="8"/>
            <rFont val="Tahoma"/>
            <family val="0"/>
          </rPr>
          <t xml:space="preserve">
</t>
        </r>
      </text>
    </comment>
    <comment ref="C276" authorId="0">
      <text>
        <r>
          <rPr>
            <b/>
            <sz val="8"/>
            <rFont val="Tahoma"/>
            <family val="0"/>
          </rPr>
          <t>ISO Metric - Coarse</t>
        </r>
        <r>
          <rPr>
            <sz val="8"/>
            <rFont val="Tahoma"/>
            <family val="0"/>
          </rPr>
          <t xml:space="preserve">
</t>
        </r>
      </text>
    </comment>
    <comment ref="C277" authorId="0">
      <text>
        <r>
          <rPr>
            <b/>
            <sz val="8"/>
            <rFont val="Tahoma"/>
            <family val="0"/>
          </rPr>
          <t>ISO Metric - Coarse</t>
        </r>
        <r>
          <rPr>
            <sz val="8"/>
            <rFont val="Tahoma"/>
            <family val="0"/>
          </rPr>
          <t xml:space="preserve">
</t>
        </r>
      </text>
    </comment>
    <comment ref="C278" authorId="0">
      <text>
        <r>
          <rPr>
            <b/>
            <sz val="8"/>
            <rFont val="Tahoma"/>
            <family val="0"/>
          </rPr>
          <t>ISO Metric - Coarse</t>
        </r>
        <r>
          <rPr>
            <sz val="8"/>
            <rFont val="Tahoma"/>
            <family val="0"/>
          </rPr>
          <t xml:space="preserve">
</t>
        </r>
      </text>
    </comment>
    <comment ref="C279" authorId="0">
      <text>
        <r>
          <rPr>
            <b/>
            <sz val="8"/>
            <rFont val="Tahoma"/>
            <family val="0"/>
          </rPr>
          <t>ISO Metric - Coarse</t>
        </r>
        <r>
          <rPr>
            <sz val="8"/>
            <rFont val="Tahoma"/>
            <family val="0"/>
          </rPr>
          <t xml:space="preserve">
</t>
        </r>
      </text>
    </comment>
    <comment ref="C281" authorId="0">
      <text>
        <r>
          <rPr>
            <b/>
            <sz val="8"/>
            <rFont val="Tahoma"/>
            <family val="0"/>
          </rPr>
          <t>ISO Metric - Coarse</t>
        </r>
        <r>
          <rPr>
            <sz val="8"/>
            <rFont val="Tahoma"/>
            <family val="0"/>
          </rPr>
          <t xml:space="preserve">
</t>
        </r>
      </text>
    </comment>
    <comment ref="C282" authorId="0">
      <text>
        <r>
          <rPr>
            <b/>
            <sz val="8"/>
            <rFont val="Tahoma"/>
            <family val="0"/>
          </rPr>
          <t>ISO Metric - Coarse</t>
        </r>
        <r>
          <rPr>
            <sz val="8"/>
            <rFont val="Tahoma"/>
            <family val="0"/>
          </rPr>
          <t xml:space="preserve">
</t>
        </r>
      </text>
    </comment>
    <comment ref="C284" authorId="0">
      <text>
        <r>
          <rPr>
            <b/>
            <sz val="8"/>
            <rFont val="Tahoma"/>
            <family val="0"/>
          </rPr>
          <t>ISO Metric - Coarse</t>
        </r>
        <r>
          <rPr>
            <sz val="8"/>
            <rFont val="Tahoma"/>
            <family val="0"/>
          </rPr>
          <t xml:space="preserve">
</t>
        </r>
      </text>
    </comment>
    <comment ref="C285" authorId="0">
      <text>
        <r>
          <rPr>
            <b/>
            <sz val="8"/>
            <rFont val="Tahoma"/>
            <family val="0"/>
          </rPr>
          <t>ISO Metric - Coarse</t>
        </r>
        <r>
          <rPr>
            <sz val="8"/>
            <rFont val="Tahoma"/>
            <family val="0"/>
          </rPr>
          <t xml:space="preserve">
</t>
        </r>
      </text>
    </comment>
    <comment ref="C286" authorId="0">
      <text>
        <r>
          <rPr>
            <b/>
            <sz val="8"/>
            <rFont val="Tahoma"/>
            <family val="0"/>
          </rPr>
          <t>ISO Metric - Coarse</t>
        </r>
        <r>
          <rPr>
            <sz val="8"/>
            <rFont val="Tahoma"/>
            <family val="0"/>
          </rPr>
          <t xml:space="preserve">
</t>
        </r>
      </text>
    </comment>
    <comment ref="C288" authorId="0">
      <text>
        <r>
          <rPr>
            <b/>
            <sz val="8"/>
            <rFont val="Tahoma"/>
            <family val="0"/>
          </rPr>
          <t>ISO Metric - Coarse</t>
        </r>
        <r>
          <rPr>
            <sz val="8"/>
            <rFont val="Tahoma"/>
            <family val="0"/>
          </rPr>
          <t xml:space="preserve">
</t>
        </r>
      </text>
    </comment>
    <comment ref="C289" authorId="0">
      <text>
        <r>
          <rPr>
            <b/>
            <sz val="8"/>
            <rFont val="Tahoma"/>
            <family val="0"/>
          </rPr>
          <t>ISO Metric - Coarse</t>
        </r>
        <r>
          <rPr>
            <sz val="8"/>
            <rFont val="Tahoma"/>
            <family val="0"/>
          </rPr>
          <t xml:space="preserve">
</t>
        </r>
      </text>
    </comment>
    <comment ref="C290" authorId="0">
      <text>
        <r>
          <rPr>
            <b/>
            <sz val="8"/>
            <rFont val="Tahoma"/>
            <family val="0"/>
          </rPr>
          <t>ISO Metric - Coarse</t>
        </r>
        <r>
          <rPr>
            <sz val="8"/>
            <rFont val="Tahoma"/>
            <family val="0"/>
          </rPr>
          <t xml:space="preserve">
</t>
        </r>
      </text>
    </comment>
    <comment ref="C292" authorId="0">
      <text>
        <r>
          <rPr>
            <b/>
            <sz val="8"/>
            <rFont val="Tahoma"/>
            <family val="0"/>
          </rPr>
          <t>ISO Metric - Coarse</t>
        </r>
        <r>
          <rPr>
            <sz val="8"/>
            <rFont val="Tahoma"/>
            <family val="0"/>
          </rPr>
          <t xml:space="preserve">
</t>
        </r>
      </text>
    </comment>
    <comment ref="C293" authorId="0">
      <text>
        <r>
          <rPr>
            <b/>
            <sz val="8"/>
            <rFont val="Tahoma"/>
            <family val="0"/>
          </rPr>
          <t>ISO Metric - Coarse</t>
        </r>
        <r>
          <rPr>
            <sz val="8"/>
            <rFont val="Tahoma"/>
            <family val="0"/>
          </rPr>
          <t xml:space="preserve">
</t>
        </r>
      </text>
    </comment>
    <comment ref="C294" authorId="0">
      <text>
        <r>
          <rPr>
            <b/>
            <sz val="8"/>
            <rFont val="Tahoma"/>
            <family val="0"/>
          </rPr>
          <t>ISO Metric - Coarse</t>
        </r>
        <r>
          <rPr>
            <sz val="8"/>
            <rFont val="Tahoma"/>
            <family val="0"/>
          </rPr>
          <t xml:space="preserve">
</t>
        </r>
      </text>
    </comment>
    <comment ref="C14" authorId="0">
      <text>
        <r>
          <rPr>
            <b/>
            <sz val="8"/>
            <rFont val="Tahoma"/>
            <family val="0"/>
          </rPr>
          <t>Gas Pipe Thread - Brass</t>
        </r>
        <r>
          <rPr>
            <sz val="8"/>
            <rFont val="Tahoma"/>
            <family val="0"/>
          </rPr>
          <t xml:space="preserve">
</t>
        </r>
      </text>
    </comment>
    <comment ref="C18" authorId="0">
      <text>
        <r>
          <rPr>
            <b/>
            <sz val="8"/>
            <rFont val="Tahoma"/>
            <family val="0"/>
          </rPr>
          <t>Gas Pipe Thread - Brass</t>
        </r>
        <r>
          <rPr>
            <sz val="8"/>
            <rFont val="Tahoma"/>
            <family val="0"/>
          </rPr>
          <t xml:space="preserve">
</t>
        </r>
      </text>
    </comment>
    <comment ref="C25" authorId="0">
      <text>
        <r>
          <rPr>
            <b/>
            <sz val="8"/>
            <rFont val="Tahoma"/>
            <family val="0"/>
          </rPr>
          <t>Gas Pipe Thread - Brass</t>
        </r>
        <r>
          <rPr>
            <sz val="8"/>
            <rFont val="Tahoma"/>
            <family val="0"/>
          </rPr>
          <t xml:space="preserve">
</t>
        </r>
      </text>
    </comment>
    <comment ref="C29" authorId="0">
      <text>
        <r>
          <rPr>
            <b/>
            <sz val="8"/>
            <rFont val="Tahoma"/>
            <family val="0"/>
          </rPr>
          <t>Gas Pipe Thread - Brass</t>
        </r>
        <r>
          <rPr>
            <sz val="8"/>
            <rFont val="Tahoma"/>
            <family val="0"/>
          </rPr>
          <t xml:space="preserve">
</t>
        </r>
      </text>
    </comment>
    <comment ref="C34" authorId="0">
      <text>
        <r>
          <rPr>
            <b/>
            <sz val="8"/>
            <rFont val="Tahoma"/>
            <family val="0"/>
          </rPr>
          <t>Gas Pipe Thread - Brass</t>
        </r>
        <r>
          <rPr>
            <sz val="8"/>
            <rFont val="Tahoma"/>
            <family val="0"/>
          </rPr>
          <t xml:space="preserve">
</t>
        </r>
      </text>
    </comment>
    <comment ref="C39" authorId="0">
      <text>
        <r>
          <rPr>
            <b/>
            <sz val="8"/>
            <rFont val="Tahoma"/>
            <family val="0"/>
          </rPr>
          <t>Gas Pipe Thread - Brass</t>
        </r>
        <r>
          <rPr>
            <sz val="8"/>
            <rFont val="Tahoma"/>
            <family val="0"/>
          </rPr>
          <t xml:space="preserve">
</t>
        </r>
      </text>
    </comment>
    <comment ref="C46" authorId="0">
      <text>
        <r>
          <rPr>
            <b/>
            <sz val="8"/>
            <rFont val="Tahoma"/>
            <family val="0"/>
          </rPr>
          <t>Gas Pipe Thread - Brass</t>
        </r>
        <r>
          <rPr>
            <sz val="8"/>
            <rFont val="Tahoma"/>
            <family val="0"/>
          </rPr>
          <t xml:space="preserve">
</t>
        </r>
      </text>
    </comment>
    <comment ref="C51" authorId="0">
      <text>
        <r>
          <rPr>
            <b/>
            <sz val="8"/>
            <rFont val="Tahoma"/>
            <family val="0"/>
          </rPr>
          <t>Gas Pipe Thread - Brass</t>
        </r>
        <r>
          <rPr>
            <sz val="8"/>
            <rFont val="Tahoma"/>
            <family val="0"/>
          </rPr>
          <t xml:space="preserve">
</t>
        </r>
      </text>
    </comment>
    <comment ref="C58" authorId="0">
      <text>
        <r>
          <rPr>
            <b/>
            <sz val="8"/>
            <rFont val="Tahoma"/>
            <family val="0"/>
          </rPr>
          <t>Gas Pipe Thread - Brass</t>
        </r>
        <r>
          <rPr>
            <sz val="8"/>
            <rFont val="Tahoma"/>
            <family val="0"/>
          </rPr>
          <t xml:space="preserve">
</t>
        </r>
      </text>
    </comment>
    <comment ref="C68" authorId="0">
      <text>
        <r>
          <rPr>
            <b/>
            <sz val="8"/>
            <rFont val="Tahoma"/>
            <family val="0"/>
          </rPr>
          <t>Gas Pipe Thread - Brass</t>
        </r>
        <r>
          <rPr>
            <sz val="8"/>
            <rFont val="Tahoma"/>
            <family val="0"/>
          </rPr>
          <t xml:space="preserve">
</t>
        </r>
      </text>
    </comment>
    <comment ref="C73" authorId="0">
      <text>
        <r>
          <rPr>
            <b/>
            <sz val="8"/>
            <rFont val="Tahoma"/>
            <family val="0"/>
          </rPr>
          <t>Gas Pipe Thread - Brass</t>
        </r>
        <r>
          <rPr>
            <sz val="8"/>
            <rFont val="Tahoma"/>
            <family val="0"/>
          </rPr>
          <t xml:space="preserve">
</t>
        </r>
      </text>
    </comment>
    <comment ref="C80" authorId="0">
      <text>
        <r>
          <rPr>
            <b/>
            <sz val="8"/>
            <rFont val="Tahoma"/>
            <family val="0"/>
          </rPr>
          <t>Gas Pipe Thread - Brass</t>
        </r>
        <r>
          <rPr>
            <sz val="8"/>
            <rFont val="Tahoma"/>
            <family val="0"/>
          </rPr>
          <t xml:space="preserve">
</t>
        </r>
      </text>
    </comment>
    <comment ref="C297" authorId="0">
      <text>
        <r>
          <rPr>
            <b/>
            <sz val="8"/>
            <rFont val="Tahoma"/>
            <family val="0"/>
          </rPr>
          <t>Gas Pipe Thread - Brass</t>
        </r>
        <r>
          <rPr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0"/>
          </rPr>
          <t>Holtzapfels Thread</t>
        </r>
        <r>
          <rPr>
            <sz val="8"/>
            <rFont val="Tahoma"/>
            <family val="0"/>
          </rPr>
          <t xml:space="preserve">
</t>
        </r>
      </text>
    </comment>
    <comment ref="C222" authorId="0">
      <text>
        <r>
          <rPr>
            <b/>
            <sz val="8"/>
            <rFont val="Tahoma"/>
            <family val="0"/>
          </rPr>
          <t>Holtzapfels Thread</t>
        </r>
        <r>
          <rPr>
            <sz val="8"/>
            <rFont val="Tahoma"/>
            <family val="0"/>
          </rPr>
          <t xml:space="preserve">
</t>
        </r>
      </text>
    </comment>
    <comment ref="C223" authorId="0">
      <text>
        <r>
          <rPr>
            <b/>
            <sz val="8"/>
            <rFont val="Tahoma"/>
            <family val="0"/>
          </rPr>
          <t>Holtzapfels Thread</t>
        </r>
        <r>
          <rPr>
            <sz val="8"/>
            <rFont val="Tahoma"/>
            <family val="0"/>
          </rPr>
          <t xml:space="preserve">
</t>
        </r>
      </text>
    </comment>
    <comment ref="C224" authorId="0">
      <text>
        <r>
          <rPr>
            <b/>
            <sz val="8"/>
            <rFont val="Tahoma"/>
            <family val="0"/>
          </rPr>
          <t>Holtzapfels Thread</t>
        </r>
        <r>
          <rPr>
            <sz val="8"/>
            <rFont val="Tahoma"/>
            <family val="0"/>
          </rPr>
          <t xml:space="preserve">
</t>
        </r>
      </text>
    </comment>
    <comment ref="C225" authorId="0">
      <text>
        <r>
          <rPr>
            <b/>
            <sz val="8"/>
            <rFont val="Tahoma"/>
            <family val="0"/>
          </rPr>
          <t>Holtzapfels Thread</t>
        </r>
        <r>
          <rPr>
            <sz val="8"/>
            <rFont val="Tahoma"/>
            <family val="0"/>
          </rPr>
          <t xml:space="preserve">
</t>
        </r>
      </text>
    </comment>
    <comment ref="C226" authorId="0">
      <text>
        <r>
          <rPr>
            <b/>
            <sz val="8"/>
            <rFont val="Tahoma"/>
            <family val="0"/>
          </rPr>
          <t>Holtzapfels Thread</t>
        </r>
        <r>
          <rPr>
            <sz val="8"/>
            <rFont val="Tahoma"/>
            <family val="0"/>
          </rPr>
          <t xml:space="preserve">
</t>
        </r>
      </text>
    </comment>
    <comment ref="C227" authorId="0">
      <text>
        <r>
          <rPr>
            <b/>
            <sz val="8"/>
            <rFont val="Tahoma"/>
            <family val="0"/>
          </rPr>
          <t>Holtzapfels Thread</t>
        </r>
        <r>
          <rPr>
            <sz val="8"/>
            <rFont val="Tahoma"/>
            <family val="0"/>
          </rPr>
          <t xml:space="preserve">
</t>
        </r>
      </text>
    </comment>
    <comment ref="C238" authorId="0">
      <text>
        <r>
          <rPr>
            <b/>
            <sz val="8"/>
            <rFont val="Tahoma"/>
            <family val="0"/>
          </rPr>
          <t>Holtzapfels Thread</t>
        </r>
        <r>
          <rPr>
            <sz val="8"/>
            <rFont val="Tahoma"/>
            <family val="0"/>
          </rPr>
          <t xml:space="preserve">
</t>
        </r>
      </text>
    </comment>
    <comment ref="C239" authorId="0">
      <text>
        <r>
          <rPr>
            <b/>
            <sz val="8"/>
            <rFont val="Tahoma"/>
            <family val="0"/>
          </rPr>
          <t>Holtzapfels Thread</t>
        </r>
        <r>
          <rPr>
            <sz val="8"/>
            <rFont val="Tahoma"/>
            <family val="0"/>
          </rPr>
          <t xml:space="preserve">
</t>
        </r>
      </text>
    </comment>
    <comment ref="C240" authorId="0">
      <text>
        <r>
          <rPr>
            <b/>
            <sz val="8"/>
            <rFont val="Tahoma"/>
            <family val="0"/>
          </rPr>
          <t>Holtzapfels Thread</t>
        </r>
        <r>
          <rPr>
            <sz val="8"/>
            <rFont val="Tahoma"/>
            <family val="0"/>
          </rPr>
          <t xml:space="preserve">
</t>
        </r>
      </text>
    </comment>
    <comment ref="C241" authorId="0">
      <text>
        <r>
          <rPr>
            <b/>
            <sz val="8"/>
            <rFont val="Tahoma"/>
            <family val="0"/>
          </rPr>
          <t>Holtzapfels Thread</t>
        </r>
        <r>
          <rPr>
            <sz val="8"/>
            <rFont val="Tahoma"/>
            <family val="0"/>
          </rPr>
          <t xml:space="preserve">
</t>
        </r>
      </text>
    </comment>
    <comment ref="C242" authorId="0">
      <text>
        <r>
          <rPr>
            <b/>
            <sz val="8"/>
            <rFont val="Tahoma"/>
            <family val="0"/>
          </rPr>
          <t>Holtzapfels Thread</t>
        </r>
        <r>
          <rPr>
            <sz val="8"/>
            <rFont val="Tahoma"/>
            <family val="0"/>
          </rPr>
          <t xml:space="preserve">
</t>
        </r>
      </text>
    </comment>
    <comment ref="C243" authorId="0">
      <text>
        <r>
          <rPr>
            <b/>
            <sz val="8"/>
            <rFont val="Tahoma"/>
            <family val="0"/>
          </rPr>
          <t>Holtzapfels Thread</t>
        </r>
        <r>
          <rPr>
            <sz val="8"/>
            <rFont val="Tahoma"/>
            <family val="0"/>
          </rPr>
          <t xml:space="preserve">
</t>
        </r>
      </text>
    </comment>
    <comment ref="C244" authorId="0">
      <text>
        <r>
          <rPr>
            <b/>
            <sz val="8"/>
            <rFont val="Tahoma"/>
            <family val="0"/>
          </rPr>
          <t>Holtzapfels Thread</t>
        </r>
        <r>
          <rPr>
            <sz val="8"/>
            <rFont val="Tahoma"/>
            <family val="0"/>
          </rPr>
          <t xml:space="preserve">
</t>
        </r>
      </text>
    </comment>
    <comment ref="C245" authorId="0">
      <text>
        <r>
          <rPr>
            <b/>
            <sz val="8"/>
            <rFont val="Tahoma"/>
            <family val="0"/>
          </rPr>
          <t>Holtzapfels Thread</t>
        </r>
        <r>
          <rPr>
            <sz val="8"/>
            <rFont val="Tahoma"/>
            <family val="0"/>
          </rPr>
          <t xml:space="preserve">
</t>
        </r>
      </text>
    </comment>
    <comment ref="C296" authorId="0">
      <text>
        <r>
          <rPr>
            <b/>
            <sz val="8"/>
            <rFont val="Tahoma"/>
            <family val="0"/>
          </rPr>
          <t>Holtzapfels Thread</t>
        </r>
        <r>
          <rPr>
            <sz val="8"/>
            <rFont val="Tahoma"/>
            <family val="0"/>
          </rPr>
          <t xml:space="preserve">
</t>
        </r>
      </text>
    </comment>
    <comment ref="C298" authorId="0">
      <text>
        <r>
          <rPr>
            <b/>
            <sz val="8"/>
            <rFont val="Tahoma"/>
            <family val="0"/>
          </rPr>
          <t>Holtzapfels Thread</t>
        </r>
        <r>
          <rPr>
            <sz val="8"/>
            <rFont val="Tahoma"/>
            <family val="0"/>
          </rPr>
          <t xml:space="preserve">
</t>
        </r>
      </text>
    </comment>
    <comment ref="C309" authorId="0">
      <text>
        <r>
          <rPr>
            <b/>
            <sz val="8"/>
            <rFont val="Tahoma"/>
            <family val="0"/>
          </rPr>
          <t>Holtzapfels Thread</t>
        </r>
        <r>
          <rPr>
            <sz val="8"/>
            <rFont val="Tahoma"/>
            <family val="0"/>
          </rPr>
          <t xml:space="preserve">
</t>
        </r>
      </text>
    </comment>
    <comment ref="C310" authorId="0">
      <text>
        <r>
          <rPr>
            <b/>
            <sz val="8"/>
            <rFont val="Tahoma"/>
            <family val="0"/>
          </rPr>
          <t>Holtzapfels Thread</t>
        </r>
        <r>
          <rPr>
            <sz val="8"/>
            <rFont val="Tahoma"/>
            <family val="0"/>
          </rPr>
          <t xml:space="preserve">
</t>
        </r>
      </text>
    </comment>
    <comment ref="C311" authorId="0">
      <text>
        <r>
          <rPr>
            <b/>
            <sz val="8"/>
            <rFont val="Tahoma"/>
            <family val="0"/>
          </rPr>
          <t>Holtzapfels Thread</t>
        </r>
        <r>
          <rPr>
            <sz val="8"/>
            <rFont val="Tahoma"/>
            <family val="0"/>
          </rPr>
          <t xml:space="preserve">
</t>
        </r>
      </text>
    </comment>
    <comment ref="C312" authorId="0">
      <text>
        <r>
          <rPr>
            <b/>
            <sz val="8"/>
            <rFont val="Tahoma"/>
            <family val="0"/>
          </rPr>
          <t>Holtzapfels Thread</t>
        </r>
        <r>
          <rPr>
            <sz val="8"/>
            <rFont val="Tahoma"/>
            <family val="0"/>
          </rPr>
          <t xml:space="preserve">
</t>
        </r>
      </text>
    </comment>
    <comment ref="C313" authorId="0">
      <text>
        <r>
          <rPr>
            <b/>
            <sz val="8"/>
            <rFont val="Tahoma"/>
            <family val="0"/>
          </rPr>
          <t>Holtzapfels Thread</t>
        </r>
        <r>
          <rPr>
            <sz val="8"/>
            <rFont val="Tahoma"/>
            <family val="0"/>
          </rPr>
          <t xml:space="preserve">
</t>
        </r>
      </text>
    </comment>
    <comment ref="C81" authorId="0">
      <text>
        <r>
          <rPr>
            <b/>
            <sz val="8"/>
            <rFont val="Tahoma"/>
            <family val="0"/>
          </rPr>
          <t>Loewenhertz Thread</t>
        </r>
        <r>
          <rPr>
            <sz val="8"/>
            <rFont val="Tahoma"/>
            <family val="0"/>
          </rPr>
          <t xml:space="preserve">
</t>
        </r>
      </text>
    </comment>
    <comment ref="C87" authorId="0">
      <text>
        <r>
          <rPr>
            <b/>
            <sz val="8"/>
            <rFont val="Tahoma"/>
            <family val="0"/>
          </rPr>
          <t>Loewenhertz Thread</t>
        </r>
        <r>
          <rPr>
            <sz val="8"/>
            <rFont val="Tahoma"/>
            <family val="0"/>
          </rPr>
          <t xml:space="preserve">
</t>
        </r>
      </text>
    </comment>
    <comment ref="C94" authorId="0">
      <text>
        <r>
          <rPr>
            <b/>
            <sz val="8"/>
            <rFont val="Tahoma"/>
            <family val="0"/>
          </rPr>
          <t>Loewenhertz Thread</t>
        </r>
        <r>
          <rPr>
            <sz val="8"/>
            <rFont val="Tahoma"/>
            <family val="0"/>
          </rPr>
          <t xml:space="preserve">
</t>
        </r>
      </text>
    </comment>
    <comment ref="C100" authorId="0">
      <text>
        <r>
          <rPr>
            <b/>
            <sz val="8"/>
            <rFont val="Tahoma"/>
            <family val="0"/>
          </rPr>
          <t>Loewenhertz Thread</t>
        </r>
        <r>
          <rPr>
            <sz val="8"/>
            <rFont val="Tahoma"/>
            <family val="0"/>
          </rPr>
          <t xml:space="preserve">
</t>
        </r>
      </text>
    </comment>
    <comment ref="C104" authorId="0">
      <text>
        <r>
          <rPr>
            <b/>
            <sz val="8"/>
            <rFont val="Tahoma"/>
            <family val="0"/>
          </rPr>
          <t>Loewenhertz Thread</t>
        </r>
        <r>
          <rPr>
            <sz val="8"/>
            <rFont val="Tahoma"/>
            <family val="0"/>
          </rPr>
          <t xml:space="preserve">
</t>
        </r>
      </text>
    </comment>
    <comment ref="C106" authorId="0">
      <text>
        <r>
          <rPr>
            <b/>
            <sz val="8"/>
            <rFont val="Tahoma"/>
            <family val="0"/>
          </rPr>
          <t>Loewenhertz Thread</t>
        </r>
        <r>
          <rPr>
            <sz val="8"/>
            <rFont val="Tahoma"/>
            <family val="0"/>
          </rPr>
          <t xml:space="preserve">
</t>
        </r>
      </text>
    </comment>
    <comment ref="C108" authorId="0">
      <text>
        <r>
          <rPr>
            <b/>
            <sz val="8"/>
            <rFont val="Tahoma"/>
            <family val="0"/>
          </rPr>
          <t>Loewenhertz Thread</t>
        </r>
        <r>
          <rPr>
            <sz val="8"/>
            <rFont val="Tahoma"/>
            <family val="0"/>
          </rPr>
          <t xml:space="preserve">
</t>
        </r>
      </text>
    </comment>
    <comment ref="C112" authorId="0">
      <text>
        <r>
          <rPr>
            <b/>
            <sz val="8"/>
            <rFont val="Tahoma"/>
            <family val="0"/>
          </rPr>
          <t>Loewenhertz Thread</t>
        </r>
        <r>
          <rPr>
            <sz val="8"/>
            <rFont val="Tahoma"/>
            <family val="0"/>
          </rPr>
          <t xml:space="preserve">
</t>
        </r>
      </text>
    </comment>
    <comment ref="C113" authorId="0">
      <text>
        <r>
          <rPr>
            <b/>
            <sz val="8"/>
            <rFont val="Tahoma"/>
            <family val="0"/>
          </rPr>
          <t>Loewenhertz Thread</t>
        </r>
        <r>
          <rPr>
            <sz val="8"/>
            <rFont val="Tahoma"/>
            <family val="0"/>
          </rPr>
          <t xml:space="preserve">
</t>
        </r>
      </text>
    </comment>
    <comment ref="C116" authorId="0">
      <text>
        <r>
          <rPr>
            <b/>
            <sz val="8"/>
            <rFont val="Tahoma"/>
            <family val="0"/>
          </rPr>
          <t>Loewenhertz Thread</t>
        </r>
        <r>
          <rPr>
            <sz val="8"/>
            <rFont val="Tahoma"/>
            <family val="0"/>
          </rPr>
          <t xml:space="preserve">
</t>
        </r>
      </text>
    </comment>
    <comment ref="C117" authorId="0">
      <text>
        <r>
          <rPr>
            <b/>
            <sz val="8"/>
            <rFont val="Tahoma"/>
            <family val="0"/>
          </rPr>
          <t>Loewenhertz Thread</t>
        </r>
        <r>
          <rPr>
            <sz val="8"/>
            <rFont val="Tahoma"/>
            <family val="0"/>
          </rPr>
          <t xml:space="preserve">
</t>
        </r>
      </text>
    </comment>
    <comment ref="C120" authorId="0">
      <text>
        <r>
          <rPr>
            <b/>
            <sz val="8"/>
            <rFont val="Tahoma"/>
            <family val="0"/>
          </rPr>
          <t>Loewenhertz Thread</t>
        </r>
        <r>
          <rPr>
            <sz val="8"/>
            <rFont val="Tahoma"/>
            <family val="0"/>
          </rPr>
          <t xml:space="preserve">
</t>
        </r>
      </text>
    </comment>
    <comment ref="C121" authorId="0">
      <text>
        <r>
          <rPr>
            <b/>
            <sz val="8"/>
            <rFont val="Tahoma"/>
            <family val="0"/>
          </rPr>
          <t>Loewenhertz Thread</t>
        </r>
        <r>
          <rPr>
            <sz val="8"/>
            <rFont val="Tahoma"/>
            <family val="0"/>
          </rPr>
          <t xml:space="preserve">
</t>
        </r>
      </text>
    </comment>
    <comment ref="C123" authorId="0">
      <text>
        <r>
          <rPr>
            <b/>
            <sz val="8"/>
            <rFont val="Tahoma"/>
            <family val="0"/>
          </rPr>
          <t>Loewenhertz Thread</t>
        </r>
        <r>
          <rPr>
            <sz val="8"/>
            <rFont val="Tahoma"/>
            <family val="0"/>
          </rPr>
          <t xml:space="preserve">
</t>
        </r>
      </text>
    </comment>
    <comment ref="C125" authorId="0">
      <text>
        <r>
          <rPr>
            <b/>
            <sz val="8"/>
            <rFont val="Tahoma"/>
            <family val="0"/>
          </rPr>
          <t>Loewenhertz Thread</t>
        </r>
        <r>
          <rPr>
            <sz val="8"/>
            <rFont val="Tahoma"/>
            <family val="0"/>
          </rPr>
          <t xml:space="preserve">
</t>
        </r>
      </text>
    </comment>
    <comment ref="C128" authorId="0">
      <text>
        <r>
          <rPr>
            <b/>
            <sz val="8"/>
            <rFont val="Tahoma"/>
            <family val="0"/>
          </rPr>
          <t>Loewenhertz Thread</t>
        </r>
        <r>
          <rPr>
            <sz val="8"/>
            <rFont val="Tahoma"/>
            <family val="0"/>
          </rPr>
          <t xml:space="preserve">
</t>
        </r>
      </text>
    </comment>
    <comment ref="C130" authorId="0">
      <text>
        <r>
          <rPr>
            <b/>
            <sz val="8"/>
            <rFont val="Tahoma"/>
            <family val="0"/>
          </rPr>
          <t>Loewenhertz Thread</t>
        </r>
        <r>
          <rPr>
            <sz val="8"/>
            <rFont val="Tahoma"/>
            <family val="0"/>
          </rPr>
          <t xml:space="preserve">
</t>
        </r>
      </text>
    </comment>
    <comment ref="C132" authorId="0">
      <text>
        <r>
          <rPr>
            <b/>
            <sz val="8"/>
            <rFont val="Tahoma"/>
            <family val="0"/>
          </rPr>
          <t>Loewenhertz Thread</t>
        </r>
        <r>
          <rPr>
            <sz val="8"/>
            <rFont val="Tahoma"/>
            <family val="0"/>
          </rPr>
          <t xml:space="preserve">
</t>
        </r>
      </text>
    </comment>
    <comment ref="C135" authorId="0">
      <text>
        <r>
          <rPr>
            <b/>
            <sz val="8"/>
            <rFont val="Tahoma"/>
            <family val="0"/>
          </rPr>
          <t>Loewenhertz Thread</t>
        </r>
        <r>
          <rPr>
            <sz val="8"/>
            <rFont val="Tahoma"/>
            <family val="0"/>
          </rPr>
          <t xml:space="preserve">
</t>
        </r>
      </text>
    </comment>
    <comment ref="C138" authorId="0">
      <text>
        <r>
          <rPr>
            <b/>
            <sz val="8"/>
            <rFont val="Tahoma"/>
            <family val="0"/>
          </rPr>
          <t>Loewenhertz Thread</t>
        </r>
        <r>
          <rPr>
            <sz val="8"/>
            <rFont val="Tahoma"/>
            <family val="0"/>
          </rPr>
          <t xml:space="preserve">
</t>
        </r>
      </text>
    </comment>
    <comment ref="C142" authorId="0">
      <text>
        <r>
          <rPr>
            <b/>
            <sz val="8"/>
            <rFont val="Tahoma"/>
            <family val="0"/>
          </rPr>
          <t>Loewenhertz Thread</t>
        </r>
        <r>
          <rPr>
            <sz val="8"/>
            <rFont val="Tahoma"/>
            <family val="0"/>
          </rPr>
          <t xml:space="preserve">
</t>
        </r>
      </text>
    </comment>
    <comment ref="C146" authorId="0">
      <text>
        <r>
          <rPr>
            <b/>
            <sz val="8"/>
            <rFont val="Tahoma"/>
            <family val="0"/>
          </rPr>
          <t>Loewenhertz Thread</t>
        </r>
        <r>
          <rPr>
            <sz val="8"/>
            <rFont val="Tahoma"/>
            <family val="0"/>
          </rPr>
          <t xml:space="preserve">
</t>
        </r>
      </text>
    </comment>
    <comment ref="C344" authorId="0">
      <text>
        <r>
          <rPr>
            <b/>
            <sz val="8"/>
            <rFont val="Tahoma"/>
            <family val="0"/>
          </rPr>
          <t>Watch Pendant Thread</t>
        </r>
        <r>
          <rPr>
            <sz val="8"/>
            <rFont val="Tahoma"/>
            <family val="0"/>
          </rPr>
          <t xml:space="preserve">
</t>
        </r>
      </text>
    </comment>
    <comment ref="C345" authorId="0">
      <text>
        <r>
          <rPr>
            <b/>
            <sz val="8"/>
            <rFont val="Tahoma"/>
            <family val="0"/>
          </rPr>
          <t>Watch Pendant Thread</t>
        </r>
        <r>
          <rPr>
            <sz val="8"/>
            <rFont val="Tahoma"/>
            <family val="0"/>
          </rPr>
          <t xml:space="preserve">
</t>
        </r>
      </text>
    </comment>
    <comment ref="C346" authorId="0">
      <text>
        <r>
          <rPr>
            <b/>
            <sz val="8"/>
            <rFont val="Tahoma"/>
            <family val="0"/>
          </rPr>
          <t>Watch Pendant Thread</t>
        </r>
        <r>
          <rPr>
            <sz val="8"/>
            <rFont val="Tahoma"/>
            <family val="0"/>
          </rPr>
          <t xml:space="preserve">
</t>
        </r>
      </text>
    </comment>
    <comment ref="C347" authorId="0">
      <text>
        <r>
          <rPr>
            <b/>
            <sz val="8"/>
            <rFont val="Tahoma"/>
            <family val="0"/>
          </rPr>
          <t>Watch Pendant Thread</t>
        </r>
        <r>
          <rPr>
            <sz val="8"/>
            <rFont val="Tahoma"/>
            <family val="0"/>
          </rPr>
          <t xml:space="preserve">
</t>
        </r>
      </text>
    </comment>
    <comment ref="C348" authorId="0">
      <text>
        <r>
          <rPr>
            <b/>
            <sz val="8"/>
            <rFont val="Tahoma"/>
            <family val="0"/>
          </rPr>
          <t>Watch Pendant Thread</t>
        </r>
        <r>
          <rPr>
            <sz val="8"/>
            <rFont val="Tahoma"/>
            <family val="0"/>
          </rPr>
          <t xml:space="preserve">
</t>
        </r>
      </text>
    </comment>
    <comment ref="C349" authorId="0">
      <text>
        <r>
          <rPr>
            <b/>
            <sz val="8"/>
            <rFont val="Tahoma"/>
            <family val="0"/>
          </rPr>
          <t>Watch Pendant Thread</t>
        </r>
        <r>
          <rPr>
            <sz val="8"/>
            <rFont val="Tahoma"/>
            <family val="0"/>
          </rPr>
          <t xml:space="preserve">
</t>
        </r>
      </text>
    </comment>
    <comment ref="C373" authorId="0">
      <text>
        <r>
          <rPr>
            <b/>
            <sz val="8"/>
            <rFont val="Tahoma"/>
            <family val="0"/>
          </rPr>
          <t>Siemens &amp; Halske Thread</t>
        </r>
        <r>
          <rPr>
            <sz val="8"/>
            <rFont val="Tahoma"/>
            <family val="0"/>
          </rPr>
          <t xml:space="preserve">
</t>
        </r>
      </text>
    </comment>
    <comment ref="C374" authorId="0">
      <text>
        <r>
          <rPr>
            <b/>
            <sz val="8"/>
            <rFont val="Tahoma"/>
            <family val="0"/>
          </rPr>
          <t>Siemens &amp; Halske Thread</t>
        </r>
        <r>
          <rPr>
            <sz val="8"/>
            <rFont val="Tahoma"/>
            <family val="0"/>
          </rPr>
          <t xml:space="preserve">
</t>
        </r>
      </text>
    </comment>
    <comment ref="C375" authorId="0">
      <text>
        <r>
          <rPr>
            <b/>
            <sz val="8"/>
            <rFont val="Tahoma"/>
            <family val="0"/>
          </rPr>
          <t>Siemens &amp; Halske Thread</t>
        </r>
        <r>
          <rPr>
            <sz val="8"/>
            <rFont val="Tahoma"/>
            <family val="0"/>
          </rPr>
          <t xml:space="preserve">
</t>
        </r>
      </text>
    </comment>
    <comment ref="C376" authorId="0">
      <text>
        <r>
          <rPr>
            <b/>
            <sz val="8"/>
            <rFont val="Tahoma"/>
            <family val="0"/>
          </rPr>
          <t>Siemens &amp; Halske Thread</t>
        </r>
        <r>
          <rPr>
            <sz val="8"/>
            <rFont val="Tahoma"/>
            <family val="0"/>
          </rPr>
          <t xml:space="preserve">
</t>
        </r>
      </text>
    </comment>
    <comment ref="C377" authorId="0">
      <text>
        <r>
          <rPr>
            <b/>
            <sz val="8"/>
            <rFont val="Tahoma"/>
            <family val="0"/>
          </rPr>
          <t>Siemens &amp; Halske Thread</t>
        </r>
        <r>
          <rPr>
            <sz val="8"/>
            <rFont val="Tahoma"/>
            <family val="0"/>
          </rPr>
          <t xml:space="preserve">
</t>
        </r>
      </text>
    </comment>
    <comment ref="C378" authorId="0">
      <text>
        <r>
          <rPr>
            <b/>
            <sz val="8"/>
            <rFont val="Tahoma"/>
            <family val="0"/>
          </rPr>
          <t>Siemens &amp; Halske Thread</t>
        </r>
        <r>
          <rPr>
            <sz val="8"/>
            <rFont val="Tahoma"/>
            <family val="0"/>
          </rPr>
          <t xml:space="preserve">
</t>
        </r>
      </text>
    </comment>
    <comment ref="C379" authorId="0">
      <text>
        <r>
          <rPr>
            <b/>
            <sz val="8"/>
            <rFont val="Tahoma"/>
            <family val="0"/>
          </rPr>
          <t>Siemens &amp; Halske Thread</t>
        </r>
        <r>
          <rPr>
            <sz val="8"/>
            <rFont val="Tahoma"/>
            <family val="0"/>
          </rPr>
          <t xml:space="preserve">
</t>
        </r>
      </text>
    </comment>
    <comment ref="C380" authorId="0">
      <text>
        <r>
          <rPr>
            <b/>
            <sz val="8"/>
            <rFont val="Tahoma"/>
            <family val="0"/>
          </rPr>
          <t>Siemens &amp; Halske Thread</t>
        </r>
        <r>
          <rPr>
            <sz val="8"/>
            <rFont val="Tahoma"/>
            <family val="0"/>
          </rPr>
          <t xml:space="preserve">
</t>
        </r>
      </text>
    </comment>
    <comment ref="C381" authorId="0">
      <text>
        <r>
          <rPr>
            <b/>
            <sz val="8"/>
            <rFont val="Tahoma"/>
            <family val="0"/>
          </rPr>
          <t>Siemens &amp; Halske Thread</t>
        </r>
        <r>
          <rPr>
            <sz val="8"/>
            <rFont val="Tahoma"/>
            <family val="0"/>
          </rPr>
          <t xml:space="preserve">
</t>
        </r>
      </text>
    </comment>
    <comment ref="C382" authorId="0">
      <text>
        <r>
          <rPr>
            <b/>
            <sz val="8"/>
            <rFont val="Tahoma"/>
            <family val="0"/>
          </rPr>
          <t>Siemens &amp; Halske Thread</t>
        </r>
        <r>
          <rPr>
            <sz val="8"/>
            <rFont val="Tahoma"/>
            <family val="0"/>
          </rPr>
          <t xml:space="preserve">
</t>
        </r>
      </text>
    </comment>
    <comment ref="C383" authorId="0">
      <text>
        <r>
          <rPr>
            <b/>
            <sz val="8"/>
            <rFont val="Tahoma"/>
            <family val="0"/>
          </rPr>
          <t>Siemens &amp; Halske Thread</t>
        </r>
        <r>
          <rPr>
            <sz val="8"/>
            <rFont val="Tahoma"/>
            <family val="0"/>
          </rPr>
          <t xml:space="preserve">
</t>
        </r>
      </text>
    </comment>
    <comment ref="C384" authorId="0">
      <text>
        <r>
          <rPr>
            <b/>
            <sz val="8"/>
            <rFont val="Tahoma"/>
            <family val="0"/>
          </rPr>
          <t>Siemens &amp; Halske Thread</t>
        </r>
        <r>
          <rPr>
            <sz val="8"/>
            <rFont val="Tahoma"/>
            <family val="0"/>
          </rPr>
          <t xml:space="preserve">
</t>
        </r>
      </text>
    </comment>
    <comment ref="C385" authorId="0">
      <text>
        <r>
          <rPr>
            <b/>
            <sz val="8"/>
            <rFont val="Tahoma"/>
            <family val="0"/>
          </rPr>
          <t>Society of Automotive Engineers</t>
        </r>
        <r>
          <rPr>
            <sz val="8"/>
            <rFont val="Tahoma"/>
            <family val="0"/>
          </rPr>
          <t xml:space="preserve">
</t>
        </r>
      </text>
    </comment>
    <comment ref="C386" authorId="0">
      <text>
        <r>
          <rPr>
            <b/>
            <sz val="8"/>
            <rFont val="Tahoma"/>
            <family val="0"/>
          </rPr>
          <t>Spark Plug Threads</t>
        </r>
        <r>
          <rPr>
            <sz val="8"/>
            <rFont val="Tahoma"/>
            <family val="0"/>
          </rPr>
          <t xml:space="preserve">
</t>
        </r>
      </text>
    </comment>
    <comment ref="C387" authorId="0">
      <text>
        <r>
          <rPr>
            <b/>
            <sz val="8"/>
            <rFont val="Tahoma"/>
            <family val="0"/>
          </rPr>
          <t>Spark Plug Threads</t>
        </r>
        <r>
          <rPr>
            <sz val="8"/>
            <rFont val="Tahoma"/>
            <family val="0"/>
          </rPr>
          <t xml:space="preserve">
</t>
        </r>
      </text>
    </comment>
    <comment ref="C388" authorId="0">
      <text>
        <r>
          <rPr>
            <b/>
            <sz val="8"/>
            <rFont val="Tahoma"/>
            <family val="0"/>
          </rPr>
          <t>Spark Plug Threads</t>
        </r>
        <r>
          <rPr>
            <sz val="8"/>
            <rFont val="Tahoma"/>
            <family val="0"/>
          </rPr>
          <t xml:space="preserve">
</t>
        </r>
      </text>
    </comment>
    <comment ref="C389" authorId="0">
      <text>
        <r>
          <rPr>
            <b/>
            <sz val="8"/>
            <rFont val="Tahoma"/>
            <family val="0"/>
          </rPr>
          <t>Spark Plug Threads</t>
        </r>
        <r>
          <rPr>
            <sz val="8"/>
            <rFont val="Tahoma"/>
            <family val="0"/>
          </rPr>
          <t xml:space="preserve">
</t>
        </r>
      </text>
    </comment>
    <comment ref="C390" authorId="0">
      <text>
        <r>
          <rPr>
            <b/>
            <sz val="8"/>
            <rFont val="Tahoma"/>
            <family val="0"/>
          </rPr>
          <t>Spark Plug Threads</t>
        </r>
        <r>
          <rPr>
            <sz val="8"/>
            <rFont val="Tahoma"/>
            <family val="0"/>
          </rPr>
          <t xml:space="preserve">
</t>
        </r>
      </text>
    </comment>
    <comment ref="C391" authorId="0">
      <text>
        <r>
          <rPr>
            <b/>
            <sz val="8"/>
            <rFont val="Tahoma"/>
            <family val="0"/>
          </rPr>
          <t>Spark Plug Threads</t>
        </r>
        <r>
          <rPr>
            <sz val="8"/>
            <rFont val="Tahoma"/>
            <family val="0"/>
          </rPr>
          <t xml:space="preserve">
</t>
        </r>
      </text>
    </comment>
    <comment ref="C393" authorId="0">
      <text>
        <r>
          <rPr>
            <sz val="8"/>
            <rFont val="Tahoma"/>
            <family val="0"/>
          </rPr>
          <t xml:space="preserve">Swiss Screw Thread
</t>
        </r>
      </text>
    </comment>
    <comment ref="C438" authorId="0">
      <text>
        <r>
          <rPr>
            <b/>
            <sz val="8"/>
            <rFont val="Tahoma"/>
            <family val="0"/>
          </rPr>
          <t>Unified National Coarse</t>
        </r>
        <r>
          <rPr>
            <sz val="8"/>
            <rFont val="Tahoma"/>
            <family val="0"/>
          </rPr>
          <t xml:space="preserve">
</t>
        </r>
      </text>
    </comment>
    <comment ref="C439" authorId="0">
      <text>
        <r>
          <rPr>
            <b/>
            <sz val="8"/>
            <rFont val="Tahoma"/>
            <family val="0"/>
          </rPr>
          <t>Unified National Coarse</t>
        </r>
        <r>
          <rPr>
            <sz val="8"/>
            <rFont val="Tahoma"/>
            <family val="0"/>
          </rPr>
          <t xml:space="preserve">
</t>
        </r>
      </text>
    </comment>
    <comment ref="C440" authorId="0">
      <text>
        <r>
          <rPr>
            <b/>
            <sz val="8"/>
            <rFont val="Tahoma"/>
            <family val="0"/>
          </rPr>
          <t>Unified National Coarse</t>
        </r>
        <r>
          <rPr>
            <sz val="8"/>
            <rFont val="Tahoma"/>
            <family val="0"/>
          </rPr>
          <t xml:space="preserve">
</t>
        </r>
      </text>
    </comment>
    <comment ref="C441" authorId="0">
      <text>
        <r>
          <rPr>
            <b/>
            <sz val="8"/>
            <rFont val="Tahoma"/>
            <family val="0"/>
          </rPr>
          <t>Unified National Coarse</t>
        </r>
        <r>
          <rPr>
            <sz val="8"/>
            <rFont val="Tahoma"/>
            <family val="0"/>
          </rPr>
          <t xml:space="preserve">
</t>
        </r>
      </text>
    </comment>
    <comment ref="C442" authorId="0">
      <text>
        <r>
          <rPr>
            <b/>
            <sz val="8"/>
            <rFont val="Tahoma"/>
            <family val="0"/>
          </rPr>
          <t>Unified National Coarse</t>
        </r>
        <r>
          <rPr>
            <sz val="8"/>
            <rFont val="Tahoma"/>
            <family val="0"/>
          </rPr>
          <t xml:space="preserve">
</t>
        </r>
      </text>
    </comment>
    <comment ref="C443" authorId="0">
      <text>
        <r>
          <rPr>
            <b/>
            <sz val="8"/>
            <rFont val="Tahoma"/>
            <family val="0"/>
          </rPr>
          <t>Unified National Coarse</t>
        </r>
        <r>
          <rPr>
            <sz val="8"/>
            <rFont val="Tahoma"/>
            <family val="0"/>
          </rPr>
          <t xml:space="preserve">
</t>
        </r>
      </text>
    </comment>
    <comment ref="C444" authorId="0">
      <text>
        <r>
          <rPr>
            <b/>
            <sz val="8"/>
            <rFont val="Tahoma"/>
            <family val="0"/>
          </rPr>
          <t>Unified National Coarse</t>
        </r>
        <r>
          <rPr>
            <sz val="8"/>
            <rFont val="Tahoma"/>
            <family val="0"/>
          </rPr>
          <t xml:space="preserve">
</t>
        </r>
      </text>
    </comment>
    <comment ref="C445" authorId="0">
      <text>
        <r>
          <rPr>
            <b/>
            <sz val="8"/>
            <rFont val="Tahoma"/>
            <family val="0"/>
          </rPr>
          <t>Unified National Coarse</t>
        </r>
        <r>
          <rPr>
            <sz val="8"/>
            <rFont val="Tahoma"/>
            <family val="0"/>
          </rPr>
          <t xml:space="preserve">
</t>
        </r>
      </text>
    </comment>
    <comment ref="C446" authorId="0">
      <text>
        <r>
          <rPr>
            <b/>
            <sz val="8"/>
            <rFont val="Tahoma"/>
            <family val="0"/>
          </rPr>
          <t>Unified National Coarse</t>
        </r>
        <r>
          <rPr>
            <sz val="8"/>
            <rFont val="Tahoma"/>
            <family val="0"/>
          </rPr>
          <t xml:space="preserve">
</t>
        </r>
      </text>
    </comment>
    <comment ref="C447" authorId="0">
      <text>
        <r>
          <rPr>
            <b/>
            <sz val="8"/>
            <rFont val="Tahoma"/>
            <family val="0"/>
          </rPr>
          <t>Unified National Coarse</t>
        </r>
        <r>
          <rPr>
            <sz val="8"/>
            <rFont val="Tahoma"/>
            <family val="0"/>
          </rPr>
          <t xml:space="preserve">
</t>
        </r>
      </text>
    </comment>
    <comment ref="C448" authorId="0">
      <text>
        <r>
          <rPr>
            <b/>
            <sz val="8"/>
            <rFont val="Tahoma"/>
            <family val="0"/>
          </rPr>
          <t>Unified National Coarse</t>
        </r>
        <r>
          <rPr>
            <sz val="8"/>
            <rFont val="Tahoma"/>
            <family val="0"/>
          </rPr>
          <t xml:space="preserve">
</t>
        </r>
      </text>
    </comment>
    <comment ref="C449" authorId="0">
      <text>
        <r>
          <rPr>
            <b/>
            <sz val="8"/>
            <rFont val="Tahoma"/>
            <family val="0"/>
          </rPr>
          <t>Unified National Coarse</t>
        </r>
        <r>
          <rPr>
            <sz val="8"/>
            <rFont val="Tahoma"/>
            <family val="0"/>
          </rPr>
          <t xml:space="preserve">
</t>
        </r>
      </text>
    </comment>
    <comment ref="C450" authorId="0">
      <text>
        <r>
          <rPr>
            <b/>
            <sz val="8"/>
            <rFont val="Tahoma"/>
            <family val="0"/>
          </rPr>
          <t>Unified National Coarse</t>
        </r>
        <r>
          <rPr>
            <sz val="8"/>
            <rFont val="Tahoma"/>
            <family val="0"/>
          </rPr>
          <t xml:space="preserve">
</t>
        </r>
      </text>
    </comment>
    <comment ref="C451" authorId="0">
      <text>
        <r>
          <rPr>
            <b/>
            <sz val="8"/>
            <rFont val="Tahoma"/>
            <family val="0"/>
          </rPr>
          <t>Unified National Coarse</t>
        </r>
        <r>
          <rPr>
            <sz val="8"/>
            <rFont val="Tahoma"/>
            <family val="0"/>
          </rPr>
          <t xml:space="preserve">
</t>
        </r>
      </text>
    </comment>
    <comment ref="C452" authorId="0">
      <text>
        <r>
          <rPr>
            <b/>
            <sz val="8"/>
            <rFont val="Tahoma"/>
            <family val="0"/>
          </rPr>
          <t>Unified National Coarse</t>
        </r>
        <r>
          <rPr>
            <sz val="8"/>
            <rFont val="Tahoma"/>
            <family val="0"/>
          </rPr>
          <t xml:space="preserve">
</t>
        </r>
      </text>
    </comment>
    <comment ref="C453" authorId="0">
      <text>
        <r>
          <rPr>
            <b/>
            <sz val="8"/>
            <rFont val="Tahoma"/>
            <family val="0"/>
          </rPr>
          <t>Unified National Coarse</t>
        </r>
        <r>
          <rPr>
            <sz val="8"/>
            <rFont val="Tahoma"/>
            <family val="0"/>
          </rPr>
          <t xml:space="preserve">
</t>
        </r>
      </text>
    </comment>
    <comment ref="C454" authorId="0">
      <text>
        <r>
          <rPr>
            <b/>
            <sz val="8"/>
            <rFont val="Tahoma"/>
            <family val="0"/>
          </rPr>
          <t>Unified National Coarse</t>
        </r>
        <r>
          <rPr>
            <sz val="8"/>
            <rFont val="Tahoma"/>
            <family val="0"/>
          </rPr>
          <t xml:space="preserve">
</t>
        </r>
      </text>
    </comment>
    <comment ref="C455" authorId="0">
      <text>
        <r>
          <rPr>
            <b/>
            <sz val="8"/>
            <rFont val="Tahoma"/>
            <family val="0"/>
          </rPr>
          <t>Unified National Coarse</t>
        </r>
        <r>
          <rPr>
            <sz val="8"/>
            <rFont val="Tahoma"/>
            <family val="0"/>
          </rPr>
          <t xml:space="preserve">
</t>
        </r>
      </text>
    </comment>
    <comment ref="C456" authorId="0">
      <text>
        <r>
          <rPr>
            <b/>
            <sz val="8"/>
            <rFont val="Tahoma"/>
            <family val="0"/>
          </rPr>
          <t>Unified National Coarse</t>
        </r>
        <r>
          <rPr>
            <sz val="8"/>
            <rFont val="Tahoma"/>
            <family val="0"/>
          </rPr>
          <t xml:space="preserve">
</t>
        </r>
      </text>
    </comment>
    <comment ref="C457" authorId="0">
      <text>
        <r>
          <rPr>
            <b/>
            <sz val="8"/>
            <rFont val="Tahoma"/>
            <family val="0"/>
          </rPr>
          <t>Unified National Coarse</t>
        </r>
        <r>
          <rPr>
            <sz val="8"/>
            <rFont val="Tahoma"/>
            <family val="0"/>
          </rPr>
          <t xml:space="preserve">
</t>
        </r>
      </text>
    </comment>
    <comment ref="C458" authorId="0">
      <text>
        <r>
          <rPr>
            <b/>
            <sz val="8"/>
            <rFont val="Tahoma"/>
            <family val="0"/>
          </rPr>
          <t>Unified National Fine</t>
        </r>
        <r>
          <rPr>
            <sz val="8"/>
            <rFont val="Tahoma"/>
            <family val="0"/>
          </rPr>
          <t xml:space="preserve">
</t>
        </r>
      </text>
    </comment>
    <comment ref="C459" authorId="0">
      <text>
        <r>
          <rPr>
            <b/>
            <sz val="8"/>
            <rFont val="Tahoma"/>
            <family val="0"/>
          </rPr>
          <t>Unified National Fine</t>
        </r>
        <r>
          <rPr>
            <sz val="8"/>
            <rFont val="Tahoma"/>
            <family val="0"/>
          </rPr>
          <t xml:space="preserve">
</t>
        </r>
      </text>
    </comment>
    <comment ref="C460" authorId="0">
      <text>
        <r>
          <rPr>
            <b/>
            <sz val="8"/>
            <rFont val="Tahoma"/>
            <family val="0"/>
          </rPr>
          <t>Unified National Fine</t>
        </r>
        <r>
          <rPr>
            <sz val="8"/>
            <rFont val="Tahoma"/>
            <family val="0"/>
          </rPr>
          <t xml:space="preserve">
</t>
        </r>
      </text>
    </comment>
    <comment ref="C461" authorId="0">
      <text>
        <r>
          <rPr>
            <b/>
            <sz val="8"/>
            <rFont val="Tahoma"/>
            <family val="0"/>
          </rPr>
          <t>Unified National Fine</t>
        </r>
        <r>
          <rPr>
            <sz val="8"/>
            <rFont val="Tahoma"/>
            <family val="0"/>
          </rPr>
          <t xml:space="preserve">
</t>
        </r>
      </text>
    </comment>
    <comment ref="C462" authorId="0">
      <text>
        <r>
          <rPr>
            <b/>
            <sz val="8"/>
            <rFont val="Tahoma"/>
            <family val="0"/>
          </rPr>
          <t>Unified National Fine</t>
        </r>
        <r>
          <rPr>
            <sz val="8"/>
            <rFont val="Tahoma"/>
            <family val="0"/>
          </rPr>
          <t xml:space="preserve">
</t>
        </r>
      </text>
    </comment>
    <comment ref="C463" authorId="0">
      <text>
        <r>
          <rPr>
            <b/>
            <sz val="8"/>
            <rFont val="Tahoma"/>
            <family val="0"/>
          </rPr>
          <t>Unified National Fine</t>
        </r>
        <r>
          <rPr>
            <sz val="8"/>
            <rFont val="Tahoma"/>
            <family val="0"/>
          </rPr>
          <t xml:space="preserve">
</t>
        </r>
      </text>
    </comment>
    <comment ref="C464" authorId="0">
      <text>
        <r>
          <rPr>
            <b/>
            <sz val="8"/>
            <rFont val="Tahoma"/>
            <family val="0"/>
          </rPr>
          <t>Unified National Fine</t>
        </r>
        <r>
          <rPr>
            <sz val="8"/>
            <rFont val="Tahoma"/>
            <family val="0"/>
          </rPr>
          <t xml:space="preserve">
</t>
        </r>
      </text>
    </comment>
    <comment ref="C465" authorId="0">
      <text>
        <r>
          <rPr>
            <b/>
            <sz val="8"/>
            <rFont val="Tahoma"/>
            <family val="0"/>
          </rPr>
          <t>Unified National Fine</t>
        </r>
        <r>
          <rPr>
            <sz val="8"/>
            <rFont val="Tahoma"/>
            <family val="0"/>
          </rPr>
          <t xml:space="preserve">
</t>
        </r>
      </text>
    </comment>
    <comment ref="C466" authorId="0">
      <text>
        <r>
          <rPr>
            <b/>
            <sz val="8"/>
            <rFont val="Tahoma"/>
            <family val="0"/>
          </rPr>
          <t>Unified National Fine</t>
        </r>
        <r>
          <rPr>
            <sz val="8"/>
            <rFont val="Tahoma"/>
            <family val="0"/>
          </rPr>
          <t xml:space="preserve">
</t>
        </r>
      </text>
    </comment>
    <comment ref="C467" authorId="0">
      <text>
        <r>
          <rPr>
            <b/>
            <sz val="8"/>
            <rFont val="Tahoma"/>
            <family val="0"/>
          </rPr>
          <t>Unified National Fine</t>
        </r>
        <r>
          <rPr>
            <sz val="8"/>
            <rFont val="Tahoma"/>
            <family val="0"/>
          </rPr>
          <t xml:space="preserve">
</t>
        </r>
      </text>
    </comment>
    <comment ref="C468" authorId="0">
      <text>
        <r>
          <rPr>
            <b/>
            <sz val="8"/>
            <rFont val="Tahoma"/>
            <family val="0"/>
          </rPr>
          <t>Unified National Fine</t>
        </r>
        <r>
          <rPr>
            <sz val="8"/>
            <rFont val="Tahoma"/>
            <family val="0"/>
          </rPr>
          <t xml:space="preserve">
</t>
        </r>
      </text>
    </comment>
    <comment ref="C469" authorId="0">
      <text>
        <r>
          <rPr>
            <b/>
            <sz val="8"/>
            <rFont val="Tahoma"/>
            <family val="0"/>
          </rPr>
          <t>Unified National Fine</t>
        </r>
        <r>
          <rPr>
            <sz val="8"/>
            <rFont val="Tahoma"/>
            <family val="0"/>
          </rPr>
          <t xml:space="preserve">
</t>
        </r>
      </text>
    </comment>
    <comment ref="C470" authorId="0">
      <text>
        <r>
          <rPr>
            <b/>
            <sz val="8"/>
            <rFont val="Tahoma"/>
            <family val="0"/>
          </rPr>
          <t>Unified National Fine</t>
        </r>
        <r>
          <rPr>
            <sz val="8"/>
            <rFont val="Tahoma"/>
            <family val="0"/>
          </rPr>
          <t xml:space="preserve">
</t>
        </r>
      </text>
    </comment>
    <comment ref="C471" authorId="0">
      <text>
        <r>
          <rPr>
            <b/>
            <sz val="8"/>
            <rFont val="Tahoma"/>
            <family val="0"/>
          </rPr>
          <t>Unified National Fine</t>
        </r>
        <r>
          <rPr>
            <sz val="8"/>
            <rFont val="Tahoma"/>
            <family val="0"/>
          </rPr>
          <t xml:space="preserve">
</t>
        </r>
      </text>
    </comment>
    <comment ref="C472" authorId="0">
      <text>
        <r>
          <rPr>
            <b/>
            <sz val="8"/>
            <rFont val="Tahoma"/>
            <family val="0"/>
          </rPr>
          <t>Unified National Fine</t>
        </r>
        <r>
          <rPr>
            <sz val="8"/>
            <rFont val="Tahoma"/>
            <family val="0"/>
          </rPr>
          <t xml:space="preserve">
</t>
        </r>
      </text>
    </comment>
    <comment ref="C473" authorId="0">
      <text>
        <r>
          <rPr>
            <b/>
            <sz val="8"/>
            <rFont val="Tahoma"/>
            <family val="0"/>
          </rPr>
          <t>United States Standard - Coarse</t>
        </r>
        <r>
          <rPr>
            <sz val="8"/>
            <rFont val="Tahoma"/>
            <family val="0"/>
          </rPr>
          <t xml:space="preserve">
</t>
        </r>
      </text>
    </comment>
    <comment ref="C474" authorId="0">
      <text>
        <r>
          <rPr>
            <b/>
            <sz val="8"/>
            <rFont val="Tahoma"/>
            <family val="0"/>
          </rPr>
          <t>Sharp "V" Thread</t>
        </r>
        <r>
          <rPr>
            <sz val="8"/>
            <rFont val="Tahoma"/>
            <family val="0"/>
          </rPr>
          <t xml:space="preserve">
</t>
        </r>
      </text>
    </comment>
    <comment ref="C475" authorId="0">
      <text>
        <r>
          <rPr>
            <b/>
            <sz val="8"/>
            <rFont val="Tahoma"/>
            <family val="0"/>
          </rPr>
          <t>Sharp "V" Thread</t>
        </r>
        <r>
          <rPr>
            <sz val="8"/>
            <rFont val="Tahoma"/>
            <family val="0"/>
          </rPr>
          <t xml:space="preserve">
</t>
        </r>
      </text>
    </comment>
    <comment ref="C476" authorId="0">
      <text>
        <r>
          <rPr>
            <b/>
            <sz val="8"/>
            <rFont val="Tahoma"/>
            <family val="0"/>
          </rPr>
          <t>Sharp "V" Thread</t>
        </r>
        <r>
          <rPr>
            <sz val="8"/>
            <rFont val="Tahoma"/>
            <family val="0"/>
          </rPr>
          <t xml:space="preserve">
</t>
        </r>
      </text>
    </comment>
    <comment ref="C477" authorId="0">
      <text>
        <r>
          <rPr>
            <b/>
            <sz val="8"/>
            <rFont val="Tahoma"/>
            <family val="0"/>
          </rPr>
          <t>Sharp "V" Thread</t>
        </r>
        <r>
          <rPr>
            <sz val="8"/>
            <rFont val="Tahoma"/>
            <family val="0"/>
          </rPr>
          <t xml:space="preserve">
</t>
        </r>
      </text>
    </comment>
    <comment ref="C478" authorId="0">
      <text>
        <r>
          <rPr>
            <b/>
            <sz val="8"/>
            <rFont val="Tahoma"/>
            <family val="0"/>
          </rPr>
          <t>Sharp "V" Thread</t>
        </r>
        <r>
          <rPr>
            <sz val="8"/>
            <rFont val="Tahoma"/>
            <family val="0"/>
          </rPr>
          <t xml:space="preserve">
</t>
        </r>
      </text>
    </comment>
    <comment ref="C479" authorId="0">
      <text>
        <r>
          <rPr>
            <b/>
            <sz val="8"/>
            <rFont val="Tahoma"/>
            <family val="0"/>
          </rPr>
          <t>Sharp "V" Thread</t>
        </r>
        <r>
          <rPr>
            <sz val="8"/>
            <rFont val="Tahoma"/>
            <family val="0"/>
          </rPr>
          <t xml:space="preserve">
</t>
        </r>
      </text>
    </comment>
    <comment ref="C480" authorId="0">
      <text>
        <r>
          <rPr>
            <b/>
            <sz val="8"/>
            <rFont val="Tahoma"/>
            <family val="0"/>
          </rPr>
          <t>Sharp "V" Thread</t>
        </r>
        <r>
          <rPr>
            <sz val="8"/>
            <rFont val="Tahoma"/>
            <family val="0"/>
          </rPr>
          <t xml:space="preserve">
</t>
        </r>
      </text>
    </comment>
    <comment ref="C481" authorId="0">
      <text>
        <r>
          <rPr>
            <b/>
            <sz val="8"/>
            <rFont val="Tahoma"/>
            <family val="0"/>
          </rPr>
          <t>Sharp "V" Thread</t>
        </r>
        <r>
          <rPr>
            <sz val="8"/>
            <rFont val="Tahoma"/>
            <family val="0"/>
          </rPr>
          <t xml:space="preserve">
</t>
        </r>
      </text>
    </comment>
    <comment ref="C482" authorId="0">
      <text>
        <r>
          <rPr>
            <b/>
            <sz val="8"/>
            <rFont val="Tahoma"/>
            <family val="0"/>
          </rPr>
          <t>Sharp "V" Thread</t>
        </r>
        <r>
          <rPr>
            <sz val="8"/>
            <rFont val="Tahoma"/>
            <family val="0"/>
          </rPr>
          <t xml:space="preserve">
</t>
        </r>
      </text>
    </comment>
    <comment ref="C483" authorId="0">
      <text>
        <r>
          <rPr>
            <b/>
            <sz val="8"/>
            <rFont val="Tahoma"/>
            <family val="0"/>
          </rPr>
          <t>Sharp "V" Thread</t>
        </r>
        <r>
          <rPr>
            <sz val="8"/>
            <rFont val="Tahoma"/>
            <family val="0"/>
          </rPr>
          <t xml:space="preserve">
</t>
        </r>
      </text>
    </comment>
    <comment ref="C484" authorId="0">
      <text>
        <r>
          <rPr>
            <b/>
            <sz val="8"/>
            <rFont val="Tahoma"/>
            <family val="0"/>
          </rPr>
          <t>Sharp "V" Thread</t>
        </r>
        <r>
          <rPr>
            <sz val="8"/>
            <rFont val="Tahoma"/>
            <family val="0"/>
          </rPr>
          <t xml:space="preserve">
</t>
        </r>
      </text>
    </comment>
    <comment ref="C485" authorId="0">
      <text>
        <r>
          <rPr>
            <b/>
            <sz val="8"/>
            <rFont val="Tahoma"/>
            <family val="0"/>
          </rPr>
          <t>Sharp "V" Thread</t>
        </r>
        <r>
          <rPr>
            <sz val="8"/>
            <rFont val="Tahoma"/>
            <family val="0"/>
          </rPr>
          <t xml:space="preserve">
</t>
        </r>
      </text>
    </comment>
    <comment ref="C486" authorId="0">
      <text>
        <r>
          <rPr>
            <b/>
            <sz val="8"/>
            <rFont val="Tahoma"/>
            <family val="0"/>
          </rPr>
          <t>Sharp "V" Thread</t>
        </r>
        <r>
          <rPr>
            <sz val="8"/>
            <rFont val="Tahoma"/>
            <family val="0"/>
          </rPr>
          <t xml:space="preserve">
</t>
        </r>
      </text>
    </comment>
    <comment ref="C487" authorId="0">
      <text>
        <r>
          <rPr>
            <b/>
            <sz val="8"/>
            <rFont val="Tahoma"/>
            <family val="0"/>
          </rPr>
          <t>Sharp "V" Thread</t>
        </r>
        <r>
          <rPr>
            <sz val="8"/>
            <rFont val="Tahoma"/>
            <family val="0"/>
          </rPr>
          <t xml:space="preserve">
</t>
        </r>
      </text>
    </comment>
    <comment ref="C488" authorId="0">
      <text>
        <r>
          <rPr>
            <b/>
            <sz val="8"/>
            <rFont val="Tahoma"/>
            <family val="0"/>
          </rPr>
          <t>Sharp "V" Thread</t>
        </r>
        <r>
          <rPr>
            <sz val="8"/>
            <rFont val="Tahoma"/>
            <family val="0"/>
          </rPr>
          <t xml:space="preserve">
</t>
        </r>
      </text>
    </comment>
    <comment ref="C518" authorId="0">
      <text>
        <r>
          <rPr>
            <sz val="8"/>
            <rFont val="Tahoma"/>
            <family val="0"/>
          </rPr>
          <t xml:space="preserve">Whitworth Instrument
</t>
        </r>
      </text>
    </comment>
    <comment ref="C534" authorId="0">
      <text>
        <r>
          <rPr>
            <b/>
            <sz val="8"/>
            <rFont val="Tahoma"/>
            <family val="0"/>
          </rPr>
          <t>Whitworth Thread</t>
        </r>
        <r>
          <rPr>
            <sz val="8"/>
            <rFont val="Tahoma"/>
            <family val="0"/>
          </rPr>
          <t xml:space="preserve">
</t>
        </r>
      </text>
    </comment>
    <comment ref="C535" authorId="0">
      <text>
        <r>
          <rPr>
            <b/>
            <sz val="8"/>
            <rFont val="Tahoma"/>
            <family val="0"/>
          </rPr>
          <t>Whitworth Thread</t>
        </r>
        <r>
          <rPr>
            <sz val="8"/>
            <rFont val="Tahoma"/>
            <family val="0"/>
          </rPr>
          <t xml:space="preserve">
</t>
        </r>
      </text>
    </comment>
    <comment ref="C536" authorId="0">
      <text>
        <r>
          <rPr>
            <b/>
            <sz val="8"/>
            <rFont val="Tahoma"/>
            <family val="0"/>
          </rPr>
          <t>Whitworth Thread</t>
        </r>
        <r>
          <rPr>
            <sz val="8"/>
            <rFont val="Tahoma"/>
            <family val="0"/>
          </rPr>
          <t xml:space="preserve">
</t>
        </r>
      </text>
    </comment>
    <comment ref="C537" authorId="0">
      <text>
        <r>
          <rPr>
            <b/>
            <sz val="8"/>
            <rFont val="Tahoma"/>
            <family val="0"/>
          </rPr>
          <t>Whitworth Thread</t>
        </r>
        <r>
          <rPr>
            <sz val="8"/>
            <rFont val="Tahoma"/>
            <family val="0"/>
          </rPr>
          <t xml:space="preserve">
</t>
        </r>
      </text>
    </comment>
    <comment ref="C538" authorId="0">
      <text>
        <r>
          <rPr>
            <b/>
            <sz val="8"/>
            <rFont val="Tahoma"/>
            <family val="0"/>
          </rPr>
          <t>Whitworth Thread</t>
        </r>
        <r>
          <rPr>
            <sz val="8"/>
            <rFont val="Tahoma"/>
            <family val="0"/>
          </rPr>
          <t xml:space="preserve">
</t>
        </r>
      </text>
    </comment>
    <comment ref="C539" authorId="0">
      <text>
        <r>
          <rPr>
            <b/>
            <sz val="8"/>
            <rFont val="Tahoma"/>
            <family val="0"/>
          </rPr>
          <t>Whitworth Thread</t>
        </r>
        <r>
          <rPr>
            <sz val="8"/>
            <rFont val="Tahoma"/>
            <family val="0"/>
          </rPr>
          <t xml:space="preserve">
</t>
        </r>
      </text>
    </comment>
    <comment ref="C540" authorId="0">
      <text>
        <r>
          <rPr>
            <b/>
            <sz val="8"/>
            <rFont val="Tahoma"/>
            <family val="0"/>
          </rPr>
          <t>Whitworth Thread</t>
        </r>
        <r>
          <rPr>
            <sz val="8"/>
            <rFont val="Tahoma"/>
            <family val="0"/>
          </rPr>
          <t xml:space="preserve">
</t>
        </r>
      </text>
    </comment>
    <comment ref="C541" authorId="0">
      <text>
        <r>
          <rPr>
            <b/>
            <sz val="8"/>
            <rFont val="Tahoma"/>
            <family val="0"/>
          </rPr>
          <t>Whitworth Thread</t>
        </r>
        <r>
          <rPr>
            <sz val="8"/>
            <rFont val="Tahoma"/>
            <family val="0"/>
          </rPr>
          <t xml:space="preserve">
</t>
        </r>
      </text>
    </comment>
    <comment ref="C542" authorId="0">
      <text>
        <r>
          <rPr>
            <b/>
            <sz val="8"/>
            <rFont val="Tahoma"/>
            <family val="0"/>
          </rPr>
          <t>Whitworth Thread</t>
        </r>
        <r>
          <rPr>
            <sz val="8"/>
            <rFont val="Tahoma"/>
            <family val="0"/>
          </rPr>
          <t xml:space="preserve">
</t>
        </r>
      </text>
    </comment>
    <comment ref="C543" authorId="0">
      <text>
        <r>
          <rPr>
            <b/>
            <sz val="8"/>
            <rFont val="Tahoma"/>
            <family val="0"/>
          </rPr>
          <t>Whitworth Thread</t>
        </r>
        <r>
          <rPr>
            <sz val="8"/>
            <rFont val="Tahoma"/>
            <family val="0"/>
          </rPr>
          <t xml:space="preserve">
</t>
        </r>
      </text>
    </comment>
    <comment ref="C544" authorId="0">
      <text>
        <r>
          <rPr>
            <b/>
            <sz val="8"/>
            <rFont val="Tahoma"/>
            <family val="0"/>
          </rPr>
          <t>Whitworth Thread</t>
        </r>
        <r>
          <rPr>
            <sz val="8"/>
            <rFont val="Tahoma"/>
            <family val="0"/>
          </rPr>
          <t xml:space="preserve">
</t>
        </r>
      </text>
    </comment>
    <comment ref="C545" authorId="0">
      <text>
        <r>
          <rPr>
            <b/>
            <sz val="8"/>
            <rFont val="Tahoma"/>
            <family val="0"/>
          </rPr>
          <t>Whitworth Thread</t>
        </r>
        <r>
          <rPr>
            <sz val="8"/>
            <rFont val="Tahoma"/>
            <family val="0"/>
          </rPr>
          <t xml:space="preserve">
</t>
        </r>
      </text>
    </comment>
    <comment ref="C546" authorId="0">
      <text>
        <r>
          <rPr>
            <b/>
            <sz val="8"/>
            <rFont val="Tahoma"/>
            <family val="0"/>
          </rPr>
          <t>Whitworth Thread</t>
        </r>
        <r>
          <rPr>
            <sz val="8"/>
            <rFont val="Tahoma"/>
            <family val="0"/>
          </rPr>
          <t xml:space="preserve">
</t>
        </r>
      </text>
    </comment>
    <comment ref="C547" authorId="0">
      <text>
        <r>
          <rPr>
            <b/>
            <sz val="8"/>
            <rFont val="Tahoma"/>
            <family val="0"/>
          </rPr>
          <t>Whitworth Thread</t>
        </r>
        <r>
          <rPr>
            <sz val="8"/>
            <rFont val="Tahoma"/>
            <family val="0"/>
          </rPr>
          <t xml:space="preserve">
</t>
        </r>
      </text>
    </comment>
    <comment ref="C548" authorId="0">
      <text>
        <r>
          <rPr>
            <b/>
            <sz val="8"/>
            <rFont val="Tahoma"/>
            <family val="0"/>
          </rPr>
          <t>Whitworth Thread</t>
        </r>
        <r>
          <rPr>
            <sz val="8"/>
            <rFont val="Tahoma"/>
            <family val="0"/>
          </rPr>
          <t xml:space="preserve">
</t>
        </r>
      </text>
    </comment>
    <comment ref="C549" authorId="0">
      <text>
        <r>
          <rPr>
            <b/>
            <sz val="8"/>
            <rFont val="Tahoma"/>
            <family val="0"/>
          </rPr>
          <t>Whitworth Thread</t>
        </r>
        <r>
          <rPr>
            <sz val="8"/>
            <rFont val="Tahoma"/>
            <family val="0"/>
          </rPr>
          <t xml:space="preserve">
</t>
        </r>
      </text>
    </comment>
    <comment ref="C550" authorId="0">
      <text>
        <r>
          <rPr>
            <b/>
            <sz val="8"/>
            <rFont val="Tahoma"/>
            <family val="0"/>
          </rPr>
          <t>Whitworth Thread</t>
        </r>
        <r>
          <rPr>
            <sz val="8"/>
            <rFont val="Tahoma"/>
            <family val="0"/>
          </rPr>
          <t xml:space="preserve">
</t>
        </r>
      </text>
    </comment>
    <comment ref="C551" authorId="0">
      <text>
        <r>
          <rPr>
            <b/>
            <sz val="8"/>
            <rFont val="Tahoma"/>
            <family val="0"/>
          </rPr>
          <t>Whitworth Pipe Thread</t>
        </r>
        <r>
          <rPr>
            <sz val="8"/>
            <rFont val="Tahoma"/>
            <family val="0"/>
          </rPr>
          <t xml:space="preserve">
</t>
        </r>
      </text>
    </comment>
    <comment ref="C552" authorId="0">
      <text>
        <r>
          <rPr>
            <b/>
            <sz val="8"/>
            <rFont val="Tahoma"/>
            <family val="0"/>
          </rPr>
          <t>Whitworth Pipe Thread</t>
        </r>
        <r>
          <rPr>
            <sz val="8"/>
            <rFont val="Tahoma"/>
            <family val="0"/>
          </rPr>
          <t xml:space="preserve">
</t>
        </r>
      </text>
    </comment>
    <comment ref="C553" authorId="0">
      <text>
        <r>
          <rPr>
            <b/>
            <sz val="8"/>
            <rFont val="Tahoma"/>
            <family val="0"/>
          </rPr>
          <t>Whitworth Pipe Thread</t>
        </r>
        <r>
          <rPr>
            <sz val="8"/>
            <rFont val="Tahoma"/>
            <family val="0"/>
          </rPr>
          <t xml:space="preserve">
</t>
        </r>
      </text>
    </comment>
    <comment ref="C554" authorId="0">
      <text>
        <r>
          <rPr>
            <b/>
            <sz val="8"/>
            <rFont val="Tahoma"/>
            <family val="0"/>
          </rPr>
          <t>Whitworth Pipe Thread</t>
        </r>
        <r>
          <rPr>
            <sz val="8"/>
            <rFont val="Tahoma"/>
            <family val="0"/>
          </rPr>
          <t xml:space="preserve">
</t>
        </r>
      </text>
    </comment>
    <comment ref="C555" authorId="0">
      <text>
        <r>
          <rPr>
            <b/>
            <sz val="8"/>
            <rFont val="Tahoma"/>
            <family val="0"/>
          </rPr>
          <t>Whitworth Pipe Thread</t>
        </r>
        <r>
          <rPr>
            <sz val="8"/>
            <rFont val="Tahoma"/>
            <family val="0"/>
          </rPr>
          <t xml:space="preserve">
</t>
        </r>
      </text>
    </comment>
    <comment ref="C556" authorId="0">
      <text>
        <r>
          <rPr>
            <b/>
            <sz val="8"/>
            <rFont val="Tahoma"/>
            <family val="0"/>
          </rPr>
          <t>Whitworth Pipe Thread</t>
        </r>
        <r>
          <rPr>
            <sz val="8"/>
            <rFont val="Tahoma"/>
            <family val="0"/>
          </rPr>
          <t xml:space="preserve">
</t>
        </r>
      </text>
    </comment>
    <comment ref="C557" authorId="0">
      <text>
        <r>
          <rPr>
            <b/>
            <sz val="8"/>
            <rFont val="Tahoma"/>
            <family val="0"/>
          </rPr>
          <t>Whitworth Pipe Thread</t>
        </r>
        <r>
          <rPr>
            <sz val="8"/>
            <rFont val="Tahoma"/>
            <family val="0"/>
          </rPr>
          <t xml:space="preserve">
</t>
        </r>
      </text>
    </comment>
    <comment ref="C558" authorId="0">
      <text>
        <r>
          <rPr>
            <b/>
            <sz val="8"/>
            <rFont val="Tahoma"/>
            <family val="0"/>
          </rPr>
          <t>Whitworth Pipe Thread</t>
        </r>
        <r>
          <rPr>
            <sz val="8"/>
            <rFont val="Tahoma"/>
            <family val="0"/>
          </rPr>
          <t xml:space="preserve">
</t>
        </r>
      </text>
    </comment>
    <comment ref="C559" authorId="0">
      <text>
        <r>
          <rPr>
            <b/>
            <sz val="8"/>
            <rFont val="Tahoma"/>
            <family val="0"/>
          </rPr>
          <t>Whitworth Pipe Thread</t>
        </r>
        <r>
          <rPr>
            <sz val="8"/>
            <rFont val="Tahoma"/>
            <family val="0"/>
          </rPr>
          <t xml:space="preserve">
</t>
        </r>
      </text>
    </comment>
    <comment ref="C560" authorId="0">
      <text>
        <r>
          <rPr>
            <b/>
            <sz val="8"/>
            <rFont val="Tahoma"/>
            <family val="0"/>
          </rPr>
          <t>Whitworth Pipe Thread</t>
        </r>
        <r>
          <rPr>
            <sz val="8"/>
            <rFont val="Tahoma"/>
            <family val="0"/>
          </rPr>
          <t xml:space="preserve">
</t>
        </r>
      </text>
    </comment>
    <comment ref="C561" authorId="0">
      <text>
        <r>
          <rPr>
            <b/>
            <sz val="8"/>
            <rFont val="Tahoma"/>
            <family val="0"/>
          </rPr>
          <t>Whitworth Pipe Thread</t>
        </r>
        <r>
          <rPr>
            <sz val="8"/>
            <rFont val="Tahoma"/>
            <family val="0"/>
          </rPr>
          <t xml:space="preserve">
</t>
        </r>
      </text>
    </comment>
    <comment ref="C562" authorId="0">
      <text>
        <r>
          <rPr>
            <b/>
            <sz val="8"/>
            <rFont val="Tahoma"/>
            <family val="0"/>
          </rPr>
          <t>Whitworth Pipe Thread</t>
        </r>
        <r>
          <rPr>
            <sz val="8"/>
            <rFont val="Tahoma"/>
            <family val="0"/>
          </rPr>
          <t xml:space="preserve">
</t>
        </r>
      </text>
    </comment>
    <comment ref="C563" authorId="0">
      <text>
        <r>
          <rPr>
            <b/>
            <sz val="8"/>
            <rFont val="Tahoma"/>
            <family val="0"/>
          </rPr>
          <t>Whitworth Pipe Thread</t>
        </r>
        <r>
          <rPr>
            <sz val="8"/>
            <rFont val="Tahoma"/>
            <family val="0"/>
          </rPr>
          <t xml:space="preserve">
</t>
        </r>
      </text>
    </comment>
    <comment ref="C564" authorId="0">
      <text>
        <r>
          <rPr>
            <b/>
            <sz val="8"/>
            <rFont val="Tahoma"/>
            <family val="0"/>
          </rPr>
          <t>Whitworth Pipe Thread</t>
        </r>
        <r>
          <rPr>
            <sz val="8"/>
            <rFont val="Tahoma"/>
            <family val="0"/>
          </rPr>
          <t xml:space="preserve">
</t>
        </r>
      </text>
    </comment>
    <comment ref="C565" authorId="0">
      <text>
        <r>
          <rPr>
            <b/>
            <sz val="8"/>
            <rFont val="Tahoma"/>
            <family val="0"/>
          </rPr>
          <t>Whitworth Pipe Thread</t>
        </r>
        <r>
          <rPr>
            <sz val="8"/>
            <rFont val="Tahoma"/>
            <family val="0"/>
          </rPr>
          <t xml:space="preserve">
</t>
        </r>
      </text>
    </comment>
    <comment ref="C566" authorId="0">
      <text>
        <r>
          <rPr>
            <b/>
            <sz val="8"/>
            <rFont val="Tahoma"/>
            <family val="0"/>
          </rPr>
          <t>Whitworth Pipe Thread</t>
        </r>
        <r>
          <rPr>
            <sz val="8"/>
            <rFont val="Tahoma"/>
            <family val="0"/>
          </rPr>
          <t xml:space="preserve">
</t>
        </r>
      </text>
    </comment>
    <comment ref="C567" authorId="0">
      <text>
        <r>
          <rPr>
            <b/>
            <sz val="8"/>
            <rFont val="Tahoma"/>
            <family val="0"/>
          </rPr>
          <t>Whitworth Pipe Thread</t>
        </r>
        <r>
          <rPr>
            <sz val="8"/>
            <rFont val="Tahoma"/>
            <family val="0"/>
          </rPr>
          <t xml:space="preserve">
</t>
        </r>
      </text>
    </comment>
    <comment ref="C568" authorId="0">
      <text>
        <r>
          <rPr>
            <b/>
            <sz val="8"/>
            <rFont val="Tahoma"/>
            <family val="0"/>
          </rPr>
          <t>Whitworth Pipe Thread</t>
        </r>
        <r>
          <rPr>
            <sz val="8"/>
            <rFont val="Tahoma"/>
            <family val="0"/>
          </rPr>
          <t xml:space="preserve">
</t>
        </r>
      </text>
    </comment>
    <comment ref="C569" authorId="0">
      <text>
        <r>
          <rPr>
            <b/>
            <sz val="8"/>
            <rFont val="Tahoma"/>
            <family val="0"/>
          </rPr>
          <t>Whitworth Pipe Thread</t>
        </r>
        <r>
          <rPr>
            <sz val="8"/>
            <rFont val="Tahoma"/>
            <family val="0"/>
          </rPr>
          <t xml:space="preserve">
</t>
        </r>
      </text>
    </comment>
    <comment ref="C570" authorId="0">
      <text>
        <r>
          <rPr>
            <b/>
            <sz val="8"/>
            <rFont val="Tahoma"/>
            <family val="0"/>
          </rPr>
          <t>Whitworth Pipe Thread</t>
        </r>
        <r>
          <rPr>
            <sz val="8"/>
            <rFont val="Tahoma"/>
            <family val="0"/>
          </rPr>
          <t xml:space="preserve">
</t>
        </r>
      </text>
    </comment>
    <comment ref="C571" authorId="0">
      <text>
        <r>
          <rPr>
            <b/>
            <sz val="8"/>
            <rFont val="Tahoma"/>
            <family val="0"/>
          </rPr>
          <t>Whitworth Pipe Thread</t>
        </r>
        <r>
          <rPr>
            <sz val="8"/>
            <rFont val="Tahoma"/>
            <family val="0"/>
          </rPr>
          <t xml:space="preserve">
</t>
        </r>
      </text>
    </comment>
    <comment ref="C572" authorId="0">
      <text>
        <r>
          <rPr>
            <b/>
            <sz val="8"/>
            <rFont val="Tahoma"/>
            <family val="0"/>
          </rPr>
          <t>Whitworth Pipe Thread</t>
        </r>
        <r>
          <rPr>
            <sz val="8"/>
            <rFont val="Tahoma"/>
            <family val="0"/>
          </rPr>
          <t xml:space="preserve">
</t>
        </r>
      </text>
    </comment>
    <comment ref="C573" authorId="0">
      <text>
        <r>
          <rPr>
            <b/>
            <sz val="8"/>
            <rFont val="Tahoma"/>
            <family val="0"/>
          </rPr>
          <t>Whitworth Pipe Thread</t>
        </r>
        <r>
          <rPr>
            <sz val="8"/>
            <rFont val="Tahoma"/>
            <family val="0"/>
          </rPr>
          <t xml:space="preserve">
</t>
        </r>
      </text>
    </comment>
    <comment ref="C574" authorId="0">
      <text>
        <r>
          <rPr>
            <b/>
            <sz val="8"/>
            <rFont val="Tahoma"/>
            <family val="0"/>
          </rPr>
          <t>Whitworth Pipe Thread</t>
        </r>
        <r>
          <rPr>
            <sz val="8"/>
            <rFont val="Tahoma"/>
            <family val="0"/>
          </rPr>
          <t xml:space="preserve">
</t>
        </r>
      </text>
    </comment>
    <comment ref="C300" authorId="0">
      <text>
        <r>
          <rPr>
            <b/>
            <sz val="8"/>
            <rFont val="Tahoma"/>
            <family val="0"/>
          </rPr>
          <t>Conduit Thread - Steel (DIN 40430)</t>
        </r>
        <r>
          <rPr>
            <sz val="8"/>
            <rFont val="Tahoma"/>
            <family val="0"/>
          </rPr>
          <t xml:space="preserve">
</t>
        </r>
      </text>
    </comment>
    <comment ref="C301" authorId="0">
      <text>
        <r>
          <rPr>
            <b/>
            <sz val="8"/>
            <rFont val="Tahoma"/>
            <family val="0"/>
          </rPr>
          <t>Conduit Thread - Steel (DIN 40430)</t>
        </r>
        <r>
          <rPr>
            <sz val="8"/>
            <rFont val="Tahoma"/>
            <family val="0"/>
          </rPr>
          <t xml:space="preserve">
</t>
        </r>
      </text>
    </comment>
    <comment ref="C302" authorId="0">
      <text>
        <r>
          <rPr>
            <b/>
            <sz val="8"/>
            <rFont val="Tahoma"/>
            <family val="0"/>
          </rPr>
          <t>Conduit Thread - Steel (DIN 40430)</t>
        </r>
        <r>
          <rPr>
            <sz val="8"/>
            <rFont val="Tahoma"/>
            <family val="0"/>
          </rPr>
          <t xml:space="preserve">
</t>
        </r>
      </text>
    </comment>
    <comment ref="C303" authorId="0">
      <text>
        <r>
          <rPr>
            <b/>
            <sz val="8"/>
            <rFont val="Tahoma"/>
            <family val="0"/>
          </rPr>
          <t>Conduit Thread - Steel (DIN 40430)</t>
        </r>
        <r>
          <rPr>
            <sz val="8"/>
            <rFont val="Tahoma"/>
            <family val="0"/>
          </rPr>
          <t xml:space="preserve">
</t>
        </r>
      </text>
    </comment>
    <comment ref="C304" authorId="0">
      <text>
        <r>
          <rPr>
            <b/>
            <sz val="8"/>
            <rFont val="Tahoma"/>
            <family val="0"/>
          </rPr>
          <t>Conduit Thread - Steel (DIN 40430)</t>
        </r>
        <r>
          <rPr>
            <sz val="8"/>
            <rFont val="Tahoma"/>
            <family val="0"/>
          </rPr>
          <t xml:space="preserve">
</t>
        </r>
      </text>
    </comment>
    <comment ref="C305" authorId="0">
      <text>
        <r>
          <rPr>
            <b/>
            <sz val="8"/>
            <rFont val="Tahoma"/>
            <family val="0"/>
          </rPr>
          <t>Conduit Thread - Steel (DIN 40430)</t>
        </r>
        <r>
          <rPr>
            <sz val="8"/>
            <rFont val="Tahoma"/>
            <family val="0"/>
          </rPr>
          <t xml:space="preserve">
</t>
        </r>
      </text>
    </comment>
    <comment ref="C306" authorId="0">
      <text>
        <r>
          <rPr>
            <b/>
            <sz val="8"/>
            <rFont val="Tahoma"/>
            <family val="0"/>
          </rPr>
          <t>Conduit Thread - Steel (DIN 40430)</t>
        </r>
        <r>
          <rPr>
            <sz val="8"/>
            <rFont val="Tahoma"/>
            <family val="0"/>
          </rPr>
          <t xml:space="preserve">
</t>
        </r>
      </text>
    </comment>
    <comment ref="C307" authorId="0">
      <text>
        <r>
          <rPr>
            <b/>
            <sz val="8"/>
            <rFont val="Tahoma"/>
            <family val="0"/>
          </rPr>
          <t>Conduit Thread - Steel (DIN 40430)</t>
        </r>
        <r>
          <rPr>
            <sz val="8"/>
            <rFont val="Tahoma"/>
            <family val="0"/>
          </rPr>
          <t xml:space="preserve">
</t>
        </r>
      </text>
    </comment>
    <comment ref="C308" authorId="0">
      <text>
        <r>
          <rPr>
            <b/>
            <sz val="8"/>
            <rFont val="Tahoma"/>
            <family val="0"/>
          </rPr>
          <t>Conduit Thread - Steel (DIN 40430)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<sst xmlns="http://schemas.openxmlformats.org/spreadsheetml/2006/main" count="1238" uniqueCount="215">
  <si>
    <t>Key:</t>
  </si>
  <si>
    <t xml:space="preserve">BA = British association. CEI = Cycle Engineers Institute. </t>
  </si>
  <si>
    <t>ADM = Admiralty. M = ISO Metric. Whit = Whitworth.</t>
  </si>
  <si>
    <t>UNF/UNC² = Unified national Fine/Coarse. BSF = British Standard Fine.</t>
  </si>
  <si>
    <t>W.INS = Whitworth Instrument. W.Pipe = Whitworth Pipe Thread</t>
  </si>
  <si>
    <t>Brass = Brass thread. PROG = Progress Thread.</t>
  </si>
  <si>
    <t>BSP = British Standard Pipe Thread. WALTH = Waltham Thread</t>
  </si>
  <si>
    <t>PEND = Watch Pendant Thread. GAS = Gas (Brass Pipe) Thread</t>
  </si>
  <si>
    <t>THURY = Swiss Screw Thread. ASME = ASME Thread.</t>
  </si>
  <si>
    <t xml:space="preserve">HOLTZ= Holtzapfels Threads. LOEW = Loewenhertz Threads. </t>
  </si>
  <si>
    <t>SPARK = Spark Plug Threads. Elgin = Elgin watch screw threads (L = left hand thread)</t>
  </si>
  <si>
    <t>CROWN = Watch crown threads. BUTTON = Watch button threads</t>
  </si>
  <si>
    <t>COND = Steel conduit thread (DIN 40430).</t>
  </si>
  <si>
    <t>DUNLOP = Tire valves.</t>
  </si>
  <si>
    <t>EDISON = Lamp socket thread.</t>
  </si>
  <si>
    <t xml:space="preserve"> V = Sharp V thread.</t>
  </si>
  <si>
    <t>S&amp;H = Siemens &amp; Halske</t>
  </si>
  <si>
    <t>Size</t>
  </si>
  <si>
    <t>Thread</t>
  </si>
  <si>
    <t>Dia/</t>
  </si>
  <si>
    <t>Pitch/</t>
  </si>
  <si>
    <t>Core</t>
  </si>
  <si>
    <t>Depth/</t>
  </si>
  <si>
    <t>Designation</t>
  </si>
  <si>
    <t>Name</t>
  </si>
  <si>
    <t>Inch</t>
  </si>
  <si>
    <t>mm</t>
  </si>
  <si>
    <t>TPI</t>
  </si>
  <si>
    <t>Dia/"</t>
  </si>
  <si>
    <t>Dia/mm</t>
  </si>
  <si>
    <t>Angle</t>
  </si>
  <si>
    <t>W.INS</t>
  </si>
  <si>
    <t>55º</t>
  </si>
  <si>
    <t>THURY</t>
  </si>
  <si>
    <t>47½º</t>
  </si>
  <si>
    <t>BA</t>
  </si>
  <si>
    <t>Elgin</t>
  </si>
  <si>
    <t>45º ¹</t>
  </si>
  <si>
    <t>WALTH</t>
  </si>
  <si>
    <t>PROG</t>
  </si>
  <si>
    <t>50º</t>
  </si>
  <si>
    <t>12 Swiss</t>
  </si>
  <si>
    <t>BUTTON</t>
  </si>
  <si>
    <t>11 Swiss</t>
  </si>
  <si>
    <t>10A Swiss</t>
  </si>
  <si>
    <t>10 Swiss</t>
  </si>
  <si>
    <t>10 US</t>
  </si>
  <si>
    <t>10B</t>
  </si>
  <si>
    <t>9 Swiss</t>
  </si>
  <si>
    <t>LOEW</t>
  </si>
  <si>
    <t>53º 8'</t>
  </si>
  <si>
    <t>M1</t>
  </si>
  <si>
    <t>Coarse</t>
  </si>
  <si>
    <t>60º</t>
  </si>
  <si>
    <t>120L</t>
  </si>
  <si>
    <t>9 Elgin</t>
  </si>
  <si>
    <t>M1.1</t>
  </si>
  <si>
    <t>3, 6, &amp; 7</t>
  </si>
  <si>
    <t>5/0 - 10/0</t>
  </si>
  <si>
    <t>CROWN</t>
  </si>
  <si>
    <t>M1.2</t>
  </si>
  <si>
    <t>S&amp;H</t>
  </si>
  <si>
    <t>110L</t>
  </si>
  <si>
    <t>M1.4</t>
  </si>
  <si>
    <t>2 (pin lever)</t>
  </si>
  <si>
    <t>0-80</t>
  </si>
  <si>
    <t>ASME</t>
  </si>
  <si>
    <t>2 (pocket)</t>
  </si>
  <si>
    <t>M1.6</t>
  </si>
  <si>
    <t>59º</t>
  </si>
  <si>
    <t>180L</t>
  </si>
  <si>
    <t>M1.8</t>
  </si>
  <si>
    <t>80L</t>
  </si>
  <si>
    <t>M2</t>
  </si>
  <si>
    <t>68º</t>
  </si>
  <si>
    <t>M2.2</t>
  </si>
  <si>
    <t>M2.5</t>
  </si>
  <si>
    <t>U</t>
  </si>
  <si>
    <t>HOLTZ</t>
  </si>
  <si>
    <t>10/0</t>
  </si>
  <si>
    <t>PEND</t>
  </si>
  <si>
    <t>66º</t>
  </si>
  <si>
    <t>UNC</t>
  </si>
  <si>
    <t>M3</t>
  </si>
  <si>
    <t>T</t>
  </si>
  <si>
    <t>BRASS</t>
  </si>
  <si>
    <t>CEI</t>
  </si>
  <si>
    <t>WHIT</t>
  </si>
  <si>
    <t>5/0</t>
  </si>
  <si>
    <t>M3.5</t>
  </si>
  <si>
    <t>GAS</t>
  </si>
  <si>
    <t>R</t>
  </si>
  <si>
    <t>61º</t>
  </si>
  <si>
    <t>M4</t>
  </si>
  <si>
    <t>Q</t>
  </si>
  <si>
    <t>M4.5</t>
  </si>
  <si>
    <t>S</t>
  </si>
  <si>
    <t>BSF</t>
  </si>
  <si>
    <t>UNF</t>
  </si>
  <si>
    <t>P</t>
  </si>
  <si>
    <t>M5</t>
  </si>
  <si>
    <t>N</t>
  </si>
  <si>
    <t>58º</t>
  </si>
  <si>
    <t>Vg 5</t>
  </si>
  <si>
    <t>DUNLOP</t>
  </si>
  <si>
    <t>Vg 5.2</t>
  </si>
  <si>
    <t>E5</t>
  </si>
  <si>
    <t>EDISON</t>
  </si>
  <si>
    <t>ROUND</t>
  </si>
  <si>
    <t>L</t>
  </si>
  <si>
    <t>M6</t>
  </si>
  <si>
    <t>M</t>
  </si>
  <si>
    <t>14 - 20</t>
  </si>
  <si>
    <t>14 - 24</t>
  </si>
  <si>
    <t>No.4</t>
  </si>
  <si>
    <t>V</t>
  </si>
  <si>
    <t>SPARK</t>
  </si>
  <si>
    <t>K</t>
  </si>
  <si>
    <t>16-18</t>
  </si>
  <si>
    <t>16-20</t>
  </si>
  <si>
    <t>16-22</t>
  </si>
  <si>
    <t>M7</t>
  </si>
  <si>
    <t>J</t>
  </si>
  <si>
    <t>18-18</t>
  </si>
  <si>
    <t>18-20</t>
  </si>
  <si>
    <t>Vg 8</t>
  </si>
  <si>
    <t>M8</t>
  </si>
  <si>
    <t>Fine</t>
  </si>
  <si>
    <t>20-16</t>
  </si>
  <si>
    <t>20-18</t>
  </si>
  <si>
    <t>20-20</t>
  </si>
  <si>
    <t>I</t>
  </si>
  <si>
    <t>22-16</t>
  </si>
  <si>
    <t>22-18</t>
  </si>
  <si>
    <t>H</t>
  </si>
  <si>
    <t>24-16</t>
  </si>
  <si>
    <t>24-18</t>
  </si>
  <si>
    <t>ADM</t>
  </si>
  <si>
    <t>E10</t>
  </si>
  <si>
    <t>M10</t>
  </si>
  <si>
    <t>26-14</t>
  </si>
  <si>
    <t>26-16</t>
  </si>
  <si>
    <t>WPIPE</t>
  </si>
  <si>
    <t>G</t>
  </si>
  <si>
    <t>28-14</t>
  </si>
  <si>
    <t>28-16</t>
  </si>
  <si>
    <t>30-14</t>
  </si>
  <si>
    <t>30-16</t>
  </si>
  <si>
    <t>F</t>
  </si>
  <si>
    <r>
      <t>E!2 (</t>
    </r>
    <r>
      <rPr>
        <sz val="8"/>
        <rFont val="Arial"/>
        <family val="2"/>
      </rPr>
      <t>USA</t>
    </r>
    <r>
      <rPr>
        <sz val="10"/>
        <rFont val="Arial"/>
        <family val="2"/>
      </rPr>
      <t>)</t>
    </r>
  </si>
  <si>
    <t>M12</t>
  </si>
  <si>
    <t>12MM</t>
  </si>
  <si>
    <t>Pg7</t>
  </si>
  <si>
    <t>COND</t>
  </si>
  <si>
    <t>80º</t>
  </si>
  <si>
    <t>E</t>
  </si>
  <si>
    <r>
      <t>E14 (</t>
    </r>
    <r>
      <rPr>
        <sz val="8"/>
        <rFont val="Arial"/>
        <family val="2"/>
      </rPr>
      <t>Euro</t>
    </r>
    <r>
      <rPr>
        <sz val="10"/>
        <rFont val="Arial"/>
        <family val="2"/>
      </rPr>
      <t>)</t>
    </r>
  </si>
  <si>
    <t>M14</t>
  </si>
  <si>
    <t>14MM</t>
  </si>
  <si>
    <t>D</t>
  </si>
  <si>
    <t>Pg9</t>
  </si>
  <si>
    <t>DD</t>
  </si>
  <si>
    <t>M16</t>
  </si>
  <si>
    <t>E17</t>
  </si>
  <si>
    <t>M18</t>
  </si>
  <si>
    <t>18MM</t>
  </si>
  <si>
    <t>Pg11</t>
  </si>
  <si>
    <t>C</t>
  </si>
  <si>
    <t>M20</t>
  </si>
  <si>
    <t>Pg13.5</t>
  </si>
  <si>
    <t>13/16</t>
  </si>
  <si>
    <t>M22</t>
  </si>
  <si>
    <t>B</t>
  </si>
  <si>
    <t>Pg16</t>
  </si>
  <si>
    <t>15/16</t>
  </si>
  <si>
    <t>M24</t>
  </si>
  <si>
    <t>A</t>
  </si>
  <si>
    <r>
      <t>E26 (</t>
    </r>
    <r>
      <rPr>
        <sz val="8"/>
        <rFont val="Arial"/>
        <family val="2"/>
      </rPr>
      <t>USA</t>
    </r>
    <r>
      <rPr>
        <sz val="10"/>
        <rFont val="Arial"/>
        <family val="2"/>
      </rPr>
      <t>)</t>
    </r>
  </si>
  <si>
    <r>
      <t>E27 (</t>
    </r>
    <r>
      <rPr>
        <sz val="8"/>
        <rFont val="Arial"/>
        <family val="2"/>
      </rPr>
      <t>Euro</t>
    </r>
    <r>
      <rPr>
        <sz val="10"/>
        <rFont val="Arial"/>
        <family val="2"/>
      </rPr>
      <t xml:space="preserve">) </t>
    </r>
  </si>
  <si>
    <t>M27</t>
  </si>
  <si>
    <t>Pg21</t>
  </si>
  <si>
    <t>M30</t>
  </si>
  <si>
    <t>E33</t>
  </si>
  <si>
    <t>M33</t>
  </si>
  <si>
    <t>M36</t>
  </si>
  <si>
    <t>Pg29</t>
  </si>
  <si>
    <t>M39</t>
  </si>
  <si>
    <r>
      <t>E39 (</t>
    </r>
    <r>
      <rPr>
        <sz val="8"/>
        <rFont val="Arial"/>
        <family val="2"/>
      </rPr>
      <t>USA</t>
    </r>
    <r>
      <rPr>
        <sz val="10"/>
        <rFont val="Arial"/>
        <family val="2"/>
      </rPr>
      <t>)</t>
    </r>
  </si>
  <si>
    <r>
      <t>E40 (</t>
    </r>
    <r>
      <rPr>
        <sz val="8"/>
        <rFont val="Arial"/>
        <family val="2"/>
      </rPr>
      <t>Euro</t>
    </r>
    <r>
      <rPr>
        <sz val="10"/>
        <rFont val="Arial"/>
        <family val="2"/>
      </rPr>
      <t>)</t>
    </r>
  </si>
  <si>
    <t>M42</t>
  </si>
  <si>
    <t>M45</t>
  </si>
  <si>
    <t>Pg36</t>
  </si>
  <si>
    <t>M48</t>
  </si>
  <si>
    <t>M52</t>
  </si>
  <si>
    <t>Pg42</t>
  </si>
  <si>
    <t>M56</t>
  </si>
  <si>
    <t>Pg48</t>
  </si>
  <si>
    <t>M60</t>
  </si>
  <si>
    <t>M64</t>
  </si>
  <si>
    <t>M68</t>
  </si>
  <si>
    <t>A Compilation of Thread Size Information</t>
  </si>
  <si>
    <t>CEI 20</t>
  </si>
  <si>
    <t>² SAE</t>
  </si>
  <si>
    <t>² USS</t>
  </si>
  <si>
    <t xml:space="preserve">         screw threads between the UK, US and Canada.  The United States continued using 1/2 USS and 1 SAE</t>
  </si>
  <si>
    <t xml:space="preserve">        for standard nut and bolt production.</t>
  </si>
  <si>
    <r>
      <t xml:space="preserve"> 1  -  Watch threads may be manufactured with a 45º, 50</t>
    </r>
    <r>
      <rPr>
        <sz val="9"/>
        <rFont val="Arial"/>
        <family val="2"/>
      </rPr>
      <t>º</t>
    </r>
    <r>
      <rPr>
        <i/>
        <sz val="9"/>
        <rFont val="Bookman Old Style"/>
        <family val="1"/>
      </rPr>
      <t xml:space="preserve"> or 60º thread angle. 45º commonly used in soft brass</t>
    </r>
  </si>
  <si>
    <t xml:space="preserve"> 2  -    Unified screw threads (UNC, UNF, UNS) replaced the old USS and SAE threads used before unification of </t>
  </si>
  <si>
    <t xml:space="preserve">  Original compilation by Andy Pugh of Bodgesoc Industries, Sheffield, UK</t>
  </si>
  <si>
    <t xml:space="preserve">  Additions and layout by Ian W. Wright, Sheffield, UK</t>
  </si>
  <si>
    <t xml:space="preserve">  and Michael M. Jones, Milan, Tennessee, U.S.A</t>
  </si>
  <si>
    <t>email: a.c.pugh@sheffield.ac.uk</t>
  </si>
  <si>
    <t>email: Watchman1ATfastmail.fm</t>
  </si>
  <si>
    <t>email: wa4qed@charter.net</t>
  </si>
  <si>
    <t>XLS Conversion by A.J."Art" Bell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</si>
</sst>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000"/>
    <numFmt numFmtId="166" formatCode="0.0"/>
    <numFmt numFmtId="167" formatCode="00&quot; - &quot;0&quot; - &quot;0"/>
    <numFmt numFmtId="168" formatCode="0&quot; - &quot;00"/>
    <numFmt numFmtId="169" formatCode="00&quot; - &quot;0"/>
    <numFmt numFmtId="170" formatCode="00&quot; - &quot;00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17">
    <font>
      <sz val="10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b/>
      <sz val="11"/>
      <name val="Brougham"/>
      <family val="3"/>
    </font>
    <font>
      <i/>
      <sz val="8"/>
      <name val="Arial"/>
      <family val="2"/>
    </font>
    <font>
      <sz val="8"/>
      <name val="Arial"/>
      <family val="2"/>
    </font>
    <font>
      <i/>
      <sz val="9"/>
      <name val="Bookman Old Style"/>
      <family val="1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u val="single"/>
      <sz val="16"/>
      <name val="Comic Sans MS"/>
      <family val="4"/>
    </font>
    <font>
      <b/>
      <sz val="16"/>
      <name val="Comic Sans MS"/>
      <family val="4"/>
    </font>
    <font>
      <sz val="8"/>
      <name val="Tahoma"/>
      <family val="0"/>
    </font>
    <font>
      <b/>
      <sz val="8"/>
      <name val="Tahoma"/>
      <family val="0"/>
    </font>
    <font>
      <sz val="9"/>
      <name val="Bookman Old Style"/>
      <family val="1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11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2" borderId="1" xfId="0" applyFont="1" applyFill="1" applyBorder="1" applyAlignment="1">
      <alignment/>
    </xf>
    <xf numFmtId="165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6" fontId="0" fillId="2" borderId="1" xfId="0" applyNumberFormat="1" applyFill="1" applyBorder="1" applyAlignment="1">
      <alignment horizontal="right"/>
    </xf>
    <xf numFmtId="164" fontId="0" fillId="2" borderId="2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2" borderId="3" xfId="0" applyFont="1" applyFill="1" applyBorder="1" applyAlignment="1">
      <alignment/>
    </xf>
    <xf numFmtId="164" fontId="0" fillId="2" borderId="3" xfId="0" applyNumberFormat="1" applyFill="1" applyBorder="1" applyAlignment="1">
      <alignment/>
    </xf>
    <xf numFmtId="165" fontId="0" fillId="2" borderId="3" xfId="0" applyNumberFormat="1" applyFill="1" applyBorder="1" applyAlignment="1">
      <alignment/>
    </xf>
    <xf numFmtId="164" fontId="0" fillId="2" borderId="4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3" fontId="0" fillId="2" borderId="5" xfId="0" applyNumberFormat="1" applyFill="1" applyBorder="1" applyAlignment="1">
      <alignment horizontal="center" vertical="center"/>
    </xf>
    <xf numFmtId="13" fontId="0" fillId="2" borderId="6" xfId="0" applyNumberForma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166" fontId="0" fillId="2" borderId="6" xfId="0" applyNumberFormat="1" applyFill="1" applyBorder="1" applyAlignment="1">
      <alignment horizontal="center" vertical="center"/>
    </xf>
    <xf numFmtId="168" fontId="0" fillId="2" borderId="6" xfId="0" applyNumberFormat="1" applyFill="1" applyBorder="1" applyAlignment="1">
      <alignment horizontal="center" vertical="center"/>
    </xf>
    <xf numFmtId="170" fontId="0" fillId="2" borderId="6" xfId="0" applyNumberFormat="1" applyFill="1" applyBorder="1" applyAlignment="1">
      <alignment horizontal="center" vertical="center"/>
    </xf>
    <xf numFmtId="167" fontId="0" fillId="2" borderId="6" xfId="0" applyNumberFormat="1" applyFill="1" applyBorder="1" applyAlignment="1">
      <alignment horizontal="center" vertical="center"/>
    </xf>
    <xf numFmtId="13" fontId="0" fillId="0" borderId="0" xfId="0" applyNumberFormat="1" applyAlignment="1">
      <alignment horizontal="center" vertical="center"/>
    </xf>
    <xf numFmtId="169" fontId="0" fillId="2" borderId="6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3" fontId="0" fillId="2" borderId="7" xfId="0" applyNumberFormat="1" applyFill="1" applyBorder="1" applyAlignment="1">
      <alignment horizontal="center" vertical="center"/>
    </xf>
    <xf numFmtId="0" fontId="0" fillId="2" borderId="8" xfId="0" applyFont="1" applyFill="1" applyBorder="1" applyAlignment="1">
      <alignment/>
    </xf>
    <xf numFmtId="164" fontId="0" fillId="2" borderId="9" xfId="0" applyNumberFormat="1" applyFill="1" applyBorder="1" applyAlignment="1">
      <alignment/>
    </xf>
    <xf numFmtId="2" fontId="0" fillId="2" borderId="9" xfId="0" applyNumberFormat="1" applyFill="1" applyBorder="1" applyAlignment="1">
      <alignment/>
    </xf>
    <xf numFmtId="166" fontId="0" fillId="2" borderId="9" xfId="0" applyNumberFormat="1" applyFill="1" applyBorder="1" applyAlignment="1">
      <alignment horizontal="right"/>
    </xf>
    <xf numFmtId="165" fontId="0" fillId="2" borderId="9" xfId="0" applyNumberFormat="1" applyFill="1" applyBorder="1" applyAlignment="1">
      <alignment/>
    </xf>
    <xf numFmtId="164" fontId="0" fillId="2" borderId="10" xfId="0" applyNumberFormat="1" applyFill="1" applyBorder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3" borderId="12" xfId="0" applyFill="1" applyBorder="1" applyAlignment="1">
      <alignment horizontal="center"/>
    </xf>
    <xf numFmtId="0" fontId="6" fillId="3" borderId="13" xfId="0" applyFont="1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6" fillId="3" borderId="15" xfId="0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10" fillId="3" borderId="0" xfId="0" applyFont="1" applyFill="1" applyBorder="1" applyAlignment="1">
      <alignment wrapText="1"/>
    </xf>
    <xf numFmtId="0" fontId="0" fillId="3" borderId="0" xfId="0" applyFill="1" applyBorder="1" applyAlignment="1">
      <alignment/>
    </xf>
    <xf numFmtId="0" fontId="0" fillId="3" borderId="16" xfId="0" applyFill="1" applyBorder="1" applyAlignment="1">
      <alignment/>
    </xf>
    <xf numFmtId="0" fontId="6" fillId="3" borderId="0" xfId="0" applyFont="1" applyFill="1" applyBorder="1" applyAlignment="1">
      <alignment/>
    </xf>
    <xf numFmtId="0" fontId="0" fillId="3" borderId="15" xfId="0" applyFill="1" applyBorder="1" applyAlignment="1">
      <alignment/>
    </xf>
    <xf numFmtId="0" fontId="6" fillId="3" borderId="15" xfId="0" applyFont="1" applyFill="1" applyBorder="1" applyAlignment="1">
      <alignment/>
    </xf>
    <xf numFmtId="164" fontId="0" fillId="3" borderId="0" xfId="0" applyNumberFormat="1" applyFill="1" applyBorder="1" applyAlignment="1">
      <alignment/>
    </xf>
    <xf numFmtId="164" fontId="15" fillId="4" borderId="0" xfId="0" applyNumberFormat="1" applyFont="1" applyFill="1" applyAlignment="1">
      <alignment horizontal="left"/>
    </xf>
    <xf numFmtId="0" fontId="0" fillId="4" borderId="0" xfId="0" applyFill="1" applyAlignment="1">
      <alignment/>
    </xf>
    <xf numFmtId="0" fontId="0" fillId="4" borderId="16" xfId="0" applyFill="1" applyBorder="1" applyAlignment="1">
      <alignment/>
    </xf>
    <xf numFmtId="164" fontId="15" fillId="4" borderId="0" xfId="0" applyNumberFormat="1" applyFont="1" applyFill="1" applyAlignment="1">
      <alignment/>
    </xf>
    <xf numFmtId="0" fontId="15" fillId="4" borderId="0" xfId="0" applyFont="1" applyFill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12" fillId="3" borderId="20" xfId="0" applyFont="1" applyFill="1" applyBorder="1" applyAlignment="1">
      <alignment horizontal="left" vertical="center"/>
    </xf>
    <xf numFmtId="0" fontId="12" fillId="3" borderId="21" xfId="0" applyFont="1" applyFill="1" applyBorder="1" applyAlignment="1">
      <alignment horizontal="left" vertical="center"/>
    </xf>
    <xf numFmtId="0" fontId="3" fillId="4" borderId="22" xfId="0" applyFont="1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1" xfId="0" applyFill="1" applyBorder="1" applyAlignment="1">
      <alignment/>
    </xf>
    <xf numFmtId="0" fontId="0" fillId="3" borderId="0" xfId="0" applyFill="1" applyAlignment="1">
      <alignment/>
    </xf>
    <xf numFmtId="0" fontId="0" fillId="3" borderId="23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8" xfId="0" applyFill="1" applyBorder="1" applyAlignment="1">
      <alignment/>
    </xf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/>
    </xf>
    <xf numFmtId="0" fontId="3" fillId="4" borderId="0" xfId="0" applyFont="1" applyFill="1" applyAlignment="1">
      <alignment/>
    </xf>
    <xf numFmtId="0" fontId="0" fillId="4" borderId="24" xfId="0" applyFill="1" applyBorder="1" applyAlignment="1">
      <alignment horizontal="right"/>
    </xf>
    <xf numFmtId="49" fontId="0" fillId="3" borderId="0" xfId="0" applyNumberFormat="1" applyFill="1" applyAlignment="1">
      <alignment horizontal="center"/>
    </xf>
    <xf numFmtId="49" fontId="1" fillId="3" borderId="0" xfId="0" applyNumberFormat="1" applyFont="1" applyFill="1" applyAlignment="1">
      <alignment horizontal="center" vertical="center"/>
    </xf>
    <xf numFmtId="164" fontId="0" fillId="3" borderId="0" xfId="0" applyNumberFormat="1" applyFill="1" applyAlignment="1">
      <alignment/>
    </xf>
    <xf numFmtId="0" fontId="0" fillId="3" borderId="0" xfId="0" applyFill="1" applyAlignment="1">
      <alignment horizontal="center" vertical="center"/>
    </xf>
    <xf numFmtId="13" fontId="0" fillId="5" borderId="25" xfId="0" applyNumberFormat="1" applyFill="1" applyBorder="1" applyAlignment="1">
      <alignment horizontal="center" vertical="center"/>
    </xf>
    <xf numFmtId="0" fontId="0" fillId="5" borderId="26" xfId="0" applyFill="1" applyBorder="1" applyAlignment="1">
      <alignment/>
    </xf>
    <xf numFmtId="164" fontId="0" fillId="5" borderId="26" xfId="0" applyNumberFormat="1" applyFill="1" applyBorder="1" applyAlignment="1">
      <alignment/>
    </xf>
    <xf numFmtId="0" fontId="0" fillId="5" borderId="27" xfId="0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24" xfId="0" applyFill="1" applyBorder="1" applyAlignment="1">
      <alignment horizontal="center" vertical="center"/>
    </xf>
    <xf numFmtId="13" fontId="0" fillId="6" borderId="23" xfId="0" applyNumberFormat="1" applyFill="1" applyBorder="1" applyAlignment="1">
      <alignment horizontal="center" vertical="center"/>
    </xf>
    <xf numFmtId="13" fontId="0" fillId="6" borderId="28" xfId="0" applyNumberFormat="1" applyFill="1" applyBorder="1" applyAlignment="1">
      <alignment horizontal="center" vertical="center"/>
    </xf>
    <xf numFmtId="0" fontId="0" fillId="6" borderId="18" xfId="0" applyFill="1" applyBorder="1" applyAlignment="1">
      <alignment/>
    </xf>
    <xf numFmtId="164" fontId="0" fillId="6" borderId="18" xfId="0" applyNumberFormat="1" applyFill="1" applyBorder="1" applyAlignment="1">
      <alignment/>
    </xf>
    <xf numFmtId="0" fontId="0" fillId="6" borderId="29" xfId="0" applyFill="1" applyBorder="1" applyAlignment="1">
      <alignment horizontal="center" vertical="center"/>
    </xf>
    <xf numFmtId="13" fontId="3" fillId="7" borderId="30" xfId="0" applyNumberFormat="1" applyFont="1" applyFill="1" applyBorder="1" applyAlignment="1">
      <alignment horizontal="center" vertical="center"/>
    </xf>
    <xf numFmtId="0" fontId="3" fillId="7" borderId="31" xfId="0" applyFont="1" applyFill="1" applyBorder="1" applyAlignment="1">
      <alignment horizontal="center"/>
    </xf>
    <xf numFmtId="164" fontId="3" fillId="7" borderId="31" xfId="0" applyNumberFormat="1" applyFont="1" applyFill="1" applyBorder="1" applyAlignment="1">
      <alignment horizontal="center"/>
    </xf>
    <xf numFmtId="0" fontId="3" fillId="7" borderId="32" xfId="0" applyFont="1" applyFill="1" applyBorder="1" applyAlignment="1">
      <alignment horizontal="center"/>
    </xf>
    <xf numFmtId="0" fontId="3" fillId="7" borderId="32" xfId="0" applyFont="1" applyFill="1" applyBorder="1" applyAlignment="1">
      <alignment horizontal="center" vertical="center"/>
    </xf>
    <xf numFmtId="13" fontId="3" fillId="7" borderId="6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/>
    </xf>
    <xf numFmtId="164" fontId="3" fillId="7" borderId="1" xfId="0" applyNumberFormat="1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 vertical="center"/>
    </xf>
    <xf numFmtId="13" fontId="3" fillId="8" borderId="33" xfId="0" applyNumberFormat="1" applyFont="1" applyFill="1" applyBorder="1" applyAlignment="1">
      <alignment horizontal="center" vertical="center"/>
    </xf>
    <xf numFmtId="0" fontId="3" fillId="8" borderId="34" xfId="0" applyFont="1" applyFill="1" applyBorder="1" applyAlignment="1">
      <alignment horizontal="center"/>
    </xf>
    <xf numFmtId="164" fontId="3" fillId="8" borderId="34" xfId="0" applyNumberFormat="1" applyFont="1" applyFill="1" applyBorder="1" applyAlignment="1">
      <alignment horizontal="center"/>
    </xf>
    <xf numFmtId="0" fontId="3" fillId="8" borderId="35" xfId="0" applyFont="1" applyFill="1" applyBorder="1" applyAlignment="1">
      <alignment horizontal="center"/>
    </xf>
    <xf numFmtId="0" fontId="3" fillId="8" borderId="35" xfId="0" applyFont="1" applyFill="1" applyBorder="1" applyAlignment="1">
      <alignment horizontal="center" vertical="center"/>
    </xf>
    <xf numFmtId="0" fontId="0" fillId="6" borderId="0" xfId="0" applyFill="1" applyBorder="1" applyAlignment="1">
      <alignment/>
    </xf>
    <xf numFmtId="0" fontId="11" fillId="3" borderId="36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/>
    </xf>
    <xf numFmtId="0" fontId="0" fillId="3" borderId="18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4"/>
  <sheetViews>
    <sheetView showGridLines="0" showRowColHeaders="0" tabSelected="1" showOutlineSymbols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B2" sqref="B2:L2"/>
    </sheetView>
  </sheetViews>
  <sheetFormatPr defaultColWidth="9.140625" defaultRowHeight="12.75"/>
  <cols>
    <col min="1" max="1" width="5.7109375" style="0" customWidth="1"/>
    <col min="2" max="2" width="14.8515625" style="27" customWidth="1"/>
    <col min="3" max="3" width="8.7109375" style="0" customWidth="1"/>
    <col min="4" max="5" width="7.7109375" style="0" customWidth="1"/>
    <col min="7" max="7" width="9.140625" style="1" customWidth="1"/>
    <col min="8" max="8" width="8.7109375" style="0" customWidth="1"/>
    <col min="10" max="10" width="7.7109375" style="0" customWidth="1"/>
    <col min="12" max="12" width="9.140625" style="15" customWidth="1"/>
    <col min="13" max="13" width="5.7109375" style="0" customWidth="1"/>
  </cols>
  <sheetData>
    <row r="1" spans="1:13" ht="7.5" customHeight="1">
      <c r="A1" s="71"/>
      <c r="B1" s="81"/>
      <c r="C1" s="71"/>
      <c r="D1" s="71"/>
      <c r="E1" s="71"/>
      <c r="F1" s="71"/>
      <c r="G1" s="82"/>
      <c r="H1" s="71"/>
      <c r="I1" s="71"/>
      <c r="J1" s="71"/>
      <c r="K1" s="71"/>
      <c r="L1" s="83"/>
      <c r="M1" s="71"/>
    </row>
    <row r="2" spans="1:13" ht="36.75" customHeight="1">
      <c r="A2" s="77"/>
      <c r="B2" s="113" t="s">
        <v>200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66"/>
    </row>
    <row r="3" spans="1:13" ht="3.75" customHeight="1" thickBot="1">
      <c r="A3" s="77"/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67"/>
    </row>
    <row r="4" spans="1:13" s="2" customFormat="1" ht="14.25">
      <c r="A4" s="78"/>
      <c r="B4" s="97" t="s">
        <v>17</v>
      </c>
      <c r="C4" s="98" t="s">
        <v>18</v>
      </c>
      <c r="D4" s="98" t="s">
        <v>19</v>
      </c>
      <c r="E4" s="98" t="s">
        <v>19</v>
      </c>
      <c r="F4" s="98" t="s">
        <v>20</v>
      </c>
      <c r="G4" s="99" t="s">
        <v>20</v>
      </c>
      <c r="H4" s="98" t="s">
        <v>21</v>
      </c>
      <c r="I4" s="98" t="s">
        <v>21</v>
      </c>
      <c r="J4" s="98" t="s">
        <v>22</v>
      </c>
      <c r="K4" s="100" t="s">
        <v>22</v>
      </c>
      <c r="L4" s="101" t="s">
        <v>18</v>
      </c>
      <c r="M4" s="68"/>
    </row>
    <row r="5" spans="1:13" ht="14.25">
      <c r="A5" s="59"/>
      <c r="B5" s="102" t="s">
        <v>23</v>
      </c>
      <c r="C5" s="103" t="s">
        <v>24</v>
      </c>
      <c r="D5" s="103" t="s">
        <v>25</v>
      </c>
      <c r="E5" s="103" t="s">
        <v>26</v>
      </c>
      <c r="F5" s="103" t="s">
        <v>27</v>
      </c>
      <c r="G5" s="104" t="s">
        <v>26</v>
      </c>
      <c r="H5" s="103" t="s">
        <v>28</v>
      </c>
      <c r="I5" s="103" t="s">
        <v>29</v>
      </c>
      <c r="J5" s="103" t="s">
        <v>25</v>
      </c>
      <c r="K5" s="105" t="s">
        <v>26</v>
      </c>
      <c r="L5" s="106" t="s">
        <v>30</v>
      </c>
      <c r="M5" s="69"/>
    </row>
    <row r="6" spans="1:13" ht="7.5" customHeight="1">
      <c r="A6" s="59"/>
      <c r="B6" s="107"/>
      <c r="C6" s="108"/>
      <c r="D6" s="108"/>
      <c r="E6" s="108"/>
      <c r="F6" s="108"/>
      <c r="G6" s="109"/>
      <c r="H6" s="108"/>
      <c r="I6" s="108"/>
      <c r="J6" s="108"/>
      <c r="K6" s="110"/>
      <c r="L6" s="111"/>
      <c r="M6" s="69"/>
    </row>
    <row r="7" spans="1:13" s="2" customFormat="1" ht="13.5" customHeight="1">
      <c r="A7" s="78"/>
      <c r="B7" s="20">
        <v>0.375</v>
      </c>
      <c r="C7" s="3" t="s">
        <v>137</v>
      </c>
      <c r="D7" s="5">
        <v>0.375</v>
      </c>
      <c r="E7" s="8">
        <v>9.525</v>
      </c>
      <c r="F7" s="6">
        <v>24</v>
      </c>
      <c r="G7" s="5">
        <v>1.058</v>
      </c>
      <c r="H7" s="4">
        <v>0.3216</v>
      </c>
      <c r="I7" s="5">
        <v>8.17</v>
      </c>
      <c r="J7" s="4">
        <v>0.0267</v>
      </c>
      <c r="K7" s="7">
        <v>0.678</v>
      </c>
      <c r="L7" s="42"/>
      <c r="M7" s="68"/>
    </row>
    <row r="8" spans="1:13" ht="13.5" thickBot="1">
      <c r="A8" s="59"/>
      <c r="B8" s="34">
        <v>0</v>
      </c>
      <c r="C8" s="35" t="s">
        <v>35</v>
      </c>
      <c r="D8" s="36">
        <v>0.236</v>
      </c>
      <c r="E8" s="37">
        <v>6</v>
      </c>
      <c r="F8" s="38">
        <v>25.4</v>
      </c>
      <c r="G8" s="36">
        <v>1</v>
      </c>
      <c r="H8" s="39">
        <v>0.189</v>
      </c>
      <c r="I8" s="36">
        <v>4.8</v>
      </c>
      <c r="J8" s="39">
        <v>0.024</v>
      </c>
      <c r="K8" s="40">
        <v>0.6</v>
      </c>
      <c r="L8" s="41" t="s">
        <v>34</v>
      </c>
      <c r="M8" s="69"/>
    </row>
    <row r="9" spans="1:13" ht="13.5" thickBot="1">
      <c r="A9" s="59"/>
      <c r="B9" s="20">
        <v>0</v>
      </c>
      <c r="C9" s="9" t="s">
        <v>42</v>
      </c>
      <c r="D9" s="4">
        <v>0.89</v>
      </c>
      <c r="E9" s="5">
        <v>2.26</v>
      </c>
      <c r="F9" s="6">
        <v>60</v>
      </c>
      <c r="G9" s="5">
        <f>1/F9*25.4</f>
        <v>0.4233333333333333</v>
      </c>
      <c r="H9" s="4"/>
      <c r="I9" s="5"/>
      <c r="J9" s="4"/>
      <c r="K9" s="7"/>
      <c r="L9" s="16"/>
      <c r="M9" s="69"/>
    </row>
    <row r="10" spans="1:13" ht="13.5" thickBot="1">
      <c r="A10" s="59"/>
      <c r="B10" s="20">
        <v>0</v>
      </c>
      <c r="C10" s="9" t="s">
        <v>78</v>
      </c>
      <c r="D10" s="4">
        <v>0.18</v>
      </c>
      <c r="E10" s="5">
        <v>4.572</v>
      </c>
      <c r="F10" s="6">
        <v>36.1</v>
      </c>
      <c r="G10" s="5">
        <v>0.704</v>
      </c>
      <c r="H10" s="4"/>
      <c r="I10" s="5"/>
      <c r="J10" s="4"/>
      <c r="K10" s="7"/>
      <c r="L10" s="16"/>
      <c r="M10" s="69"/>
    </row>
    <row r="11" spans="1:13" ht="13.5" thickBot="1">
      <c r="A11" s="59"/>
      <c r="B11" s="20">
        <v>0.125</v>
      </c>
      <c r="C11" s="9" t="s">
        <v>85</v>
      </c>
      <c r="D11" s="4">
        <v>0.125</v>
      </c>
      <c r="E11" s="5">
        <v>3.175</v>
      </c>
      <c r="F11" s="6">
        <v>26</v>
      </c>
      <c r="G11" s="5">
        <v>0.977</v>
      </c>
      <c r="H11" s="4">
        <v>0.0758</v>
      </c>
      <c r="I11" s="5">
        <v>1.925</v>
      </c>
      <c r="J11" s="4">
        <v>0.0246</v>
      </c>
      <c r="K11" s="7">
        <v>0.625</v>
      </c>
      <c r="L11" s="16"/>
      <c r="M11" s="69"/>
    </row>
    <row r="12" spans="1:13" ht="13.5" thickBot="1">
      <c r="A12" s="59"/>
      <c r="B12" s="20">
        <v>0.125</v>
      </c>
      <c r="C12" s="9" t="s">
        <v>97</v>
      </c>
      <c r="D12" s="5">
        <v>0.383</v>
      </c>
      <c r="E12" s="8">
        <v>9.728</v>
      </c>
      <c r="F12" s="6">
        <v>28</v>
      </c>
      <c r="G12" s="5">
        <v>0.907</v>
      </c>
      <c r="H12" s="4">
        <v>0.337</v>
      </c>
      <c r="I12" s="5">
        <v>8.56</v>
      </c>
      <c r="J12" s="4">
        <v>0.023</v>
      </c>
      <c r="K12" s="7">
        <v>0.582</v>
      </c>
      <c r="L12" s="16" t="s">
        <v>32</v>
      </c>
      <c r="M12" s="69"/>
    </row>
    <row r="13" spans="1:13" ht="13.5" thickBot="1">
      <c r="A13" s="59"/>
      <c r="B13" s="20">
        <v>0.125</v>
      </c>
      <c r="C13" s="13" t="s">
        <v>86</v>
      </c>
      <c r="D13" s="4">
        <v>0.125</v>
      </c>
      <c r="E13" s="5">
        <v>3.175</v>
      </c>
      <c r="F13" s="6">
        <v>40</v>
      </c>
      <c r="G13" s="5">
        <v>0.635</v>
      </c>
      <c r="H13" s="4">
        <v>0.0984</v>
      </c>
      <c r="I13" s="5">
        <v>2.499</v>
      </c>
      <c r="J13" s="4">
        <v>0.0133</v>
      </c>
      <c r="K13" s="7">
        <v>0.338</v>
      </c>
      <c r="L13" s="16" t="s">
        <v>53</v>
      </c>
      <c r="M13" s="69"/>
    </row>
    <row r="14" spans="1:13" ht="13.5" thickBot="1">
      <c r="A14" s="59"/>
      <c r="B14" s="21">
        <v>0.148</v>
      </c>
      <c r="C14" s="9" t="s">
        <v>90</v>
      </c>
      <c r="D14" s="4">
        <v>0.148</v>
      </c>
      <c r="E14" s="5">
        <v>3.759</v>
      </c>
      <c r="F14" s="6">
        <v>32</v>
      </c>
      <c r="G14" s="5">
        <v>0.794</v>
      </c>
      <c r="H14" s="4"/>
      <c r="I14" s="5"/>
      <c r="J14" s="4"/>
      <c r="K14" s="7"/>
      <c r="L14" s="16"/>
      <c r="M14" s="69"/>
    </row>
    <row r="15" spans="1:13" ht="13.5" thickBot="1">
      <c r="A15" s="59"/>
      <c r="B15" s="20">
        <v>0.15625</v>
      </c>
      <c r="C15" s="9" t="s">
        <v>86</v>
      </c>
      <c r="D15" s="4">
        <v>0.1563</v>
      </c>
      <c r="E15" s="5">
        <v>3.97</v>
      </c>
      <c r="F15" s="6">
        <v>32</v>
      </c>
      <c r="G15" s="5">
        <v>0.794</v>
      </c>
      <c r="H15" s="4">
        <v>0.1231</v>
      </c>
      <c r="I15" s="5">
        <v>3.127</v>
      </c>
      <c r="J15" s="4">
        <v>0.0166</v>
      </c>
      <c r="K15" s="7">
        <v>0.422</v>
      </c>
      <c r="L15" s="16" t="s">
        <v>53</v>
      </c>
      <c r="M15" s="69"/>
    </row>
    <row r="16" spans="1:13" ht="13.5" thickBot="1">
      <c r="A16" s="59"/>
      <c r="B16" s="20">
        <v>0.1875</v>
      </c>
      <c r="C16" s="9" t="s">
        <v>97</v>
      </c>
      <c r="D16" s="4">
        <v>0.1875</v>
      </c>
      <c r="E16" s="5">
        <v>4.763</v>
      </c>
      <c r="F16" s="6">
        <v>32</v>
      </c>
      <c r="G16" s="5">
        <v>0.794</v>
      </c>
      <c r="H16" s="4">
        <v>0.148</v>
      </c>
      <c r="I16" s="5">
        <v>3.747</v>
      </c>
      <c r="J16" s="4">
        <v>0.02</v>
      </c>
      <c r="K16" s="7">
        <v>0.508</v>
      </c>
      <c r="L16" s="16" t="s">
        <v>32</v>
      </c>
      <c r="M16" s="69"/>
    </row>
    <row r="17" spans="1:13" ht="13.5" thickBot="1">
      <c r="A17" s="59"/>
      <c r="B17" s="20">
        <v>0.1875</v>
      </c>
      <c r="C17" s="9" t="s">
        <v>86</v>
      </c>
      <c r="D17" s="4">
        <v>0.1875</v>
      </c>
      <c r="E17" s="5">
        <v>4.763</v>
      </c>
      <c r="F17" s="6">
        <v>32</v>
      </c>
      <c r="G17" s="5">
        <v>0.794</v>
      </c>
      <c r="H17" s="4">
        <v>0.1543</v>
      </c>
      <c r="I17" s="5">
        <v>3.919</v>
      </c>
      <c r="J17" s="4">
        <v>0.0166</v>
      </c>
      <c r="K17" s="7">
        <v>0.422</v>
      </c>
      <c r="L17" s="16" t="s">
        <v>53</v>
      </c>
      <c r="M17" s="69"/>
    </row>
    <row r="18" spans="1:13" ht="13.5" thickBot="1">
      <c r="A18" s="59"/>
      <c r="B18" s="21">
        <v>0.196</v>
      </c>
      <c r="C18" s="9" t="s">
        <v>90</v>
      </c>
      <c r="D18" s="5">
        <v>0.196</v>
      </c>
      <c r="E18" s="8">
        <v>4.978</v>
      </c>
      <c r="F18" s="6">
        <v>32</v>
      </c>
      <c r="G18" s="5">
        <v>0.794</v>
      </c>
      <c r="H18" s="4"/>
      <c r="I18" s="5"/>
      <c r="J18" s="4"/>
      <c r="K18" s="7"/>
      <c r="L18" s="16"/>
      <c r="M18" s="69"/>
    </row>
    <row r="19" spans="1:13" ht="13.5" thickBot="1">
      <c r="A19" s="59"/>
      <c r="B19" s="20">
        <v>0.21875</v>
      </c>
      <c r="C19" s="9" t="s">
        <v>97</v>
      </c>
      <c r="D19" s="5">
        <v>0.219</v>
      </c>
      <c r="E19" s="8">
        <v>5.558</v>
      </c>
      <c r="F19" s="6">
        <v>28</v>
      </c>
      <c r="G19" s="5">
        <v>0.907</v>
      </c>
      <c r="H19" s="4">
        <v>0.173</v>
      </c>
      <c r="I19" s="5">
        <v>4.394</v>
      </c>
      <c r="J19" s="4">
        <v>0.023</v>
      </c>
      <c r="K19" s="7">
        <v>0.582</v>
      </c>
      <c r="L19" s="16" t="s">
        <v>32</v>
      </c>
      <c r="M19" s="69"/>
    </row>
    <row r="20" spans="1:13" ht="13.5" thickBot="1">
      <c r="A20" s="59"/>
      <c r="B20" s="20">
        <v>0.21875</v>
      </c>
      <c r="C20" s="9" t="s">
        <v>86</v>
      </c>
      <c r="D20" s="5">
        <v>0.2188</v>
      </c>
      <c r="E20" s="8">
        <v>5.558</v>
      </c>
      <c r="F20" s="6">
        <v>26</v>
      </c>
      <c r="G20" s="5">
        <v>0.977</v>
      </c>
      <c r="H20" s="4">
        <v>0.1778</v>
      </c>
      <c r="I20" s="5">
        <v>4.516</v>
      </c>
      <c r="J20" s="4">
        <v>0.0205</v>
      </c>
      <c r="K20" s="7">
        <v>0.521</v>
      </c>
      <c r="L20" s="16" t="s">
        <v>53</v>
      </c>
      <c r="M20" s="69"/>
    </row>
    <row r="21" spans="1:13" ht="13.5" thickBot="1">
      <c r="A21" s="59"/>
      <c r="B21" s="20">
        <v>0.25</v>
      </c>
      <c r="C21" s="9" t="s">
        <v>85</v>
      </c>
      <c r="D21" s="5">
        <v>0.25</v>
      </c>
      <c r="E21" s="8">
        <v>6.35</v>
      </c>
      <c r="F21" s="6">
        <v>26</v>
      </c>
      <c r="G21" s="5">
        <v>0.977</v>
      </c>
      <c r="H21" s="4">
        <v>0.2008</v>
      </c>
      <c r="I21" s="5">
        <v>5.1</v>
      </c>
      <c r="J21" s="4">
        <v>0.0246</v>
      </c>
      <c r="K21" s="7">
        <v>0.625</v>
      </c>
      <c r="L21" s="16"/>
      <c r="M21" s="69"/>
    </row>
    <row r="22" spans="1:13" ht="13.5" thickBot="1">
      <c r="A22" s="59"/>
      <c r="B22" s="20">
        <v>0.25</v>
      </c>
      <c r="C22" s="9" t="s">
        <v>97</v>
      </c>
      <c r="D22" s="5">
        <v>0.25</v>
      </c>
      <c r="E22" s="8">
        <v>6.35</v>
      </c>
      <c r="F22" s="6">
        <v>26</v>
      </c>
      <c r="G22" s="5">
        <v>0.977</v>
      </c>
      <c r="H22" s="4">
        <v>0.201</v>
      </c>
      <c r="I22" s="5">
        <v>5.1</v>
      </c>
      <c r="J22" s="4">
        <v>0.025</v>
      </c>
      <c r="K22" s="7">
        <v>0.625</v>
      </c>
      <c r="L22" s="16" t="s">
        <v>32</v>
      </c>
      <c r="M22" s="69"/>
    </row>
    <row r="23" spans="1:13" ht="13.5" thickBot="1">
      <c r="A23" s="59"/>
      <c r="B23" s="20">
        <v>0.25</v>
      </c>
      <c r="C23" s="9" t="s">
        <v>97</v>
      </c>
      <c r="D23" s="5">
        <v>0.518</v>
      </c>
      <c r="E23" s="8">
        <v>13.157</v>
      </c>
      <c r="F23" s="6">
        <v>19</v>
      </c>
      <c r="G23" s="5">
        <v>1.337</v>
      </c>
      <c r="H23" s="4">
        <v>0.451</v>
      </c>
      <c r="I23" s="5">
        <v>11.455</v>
      </c>
      <c r="J23" s="4">
        <v>0.0335</v>
      </c>
      <c r="K23" s="7">
        <v>0.851</v>
      </c>
      <c r="L23" s="16" t="s">
        <v>32</v>
      </c>
      <c r="M23" s="69"/>
    </row>
    <row r="24" spans="1:13" ht="13.5" thickBot="1">
      <c r="A24" s="59"/>
      <c r="B24" s="20">
        <v>0.25</v>
      </c>
      <c r="C24" s="9" t="s">
        <v>86</v>
      </c>
      <c r="D24" s="5">
        <v>0.25</v>
      </c>
      <c r="E24" s="8">
        <v>6.35</v>
      </c>
      <c r="F24" s="6">
        <v>26</v>
      </c>
      <c r="G24" s="5">
        <v>0.977</v>
      </c>
      <c r="H24" s="4">
        <v>0.209</v>
      </c>
      <c r="I24" s="5">
        <v>5.309</v>
      </c>
      <c r="J24" s="4">
        <v>0.0205</v>
      </c>
      <c r="K24" s="7">
        <v>0.521</v>
      </c>
      <c r="L24" s="16" t="s">
        <v>53</v>
      </c>
      <c r="M24" s="69"/>
    </row>
    <row r="25" spans="1:13" ht="13.5" thickBot="1">
      <c r="A25" s="59"/>
      <c r="B25" s="20">
        <v>0.25</v>
      </c>
      <c r="C25" s="9" t="s">
        <v>90</v>
      </c>
      <c r="D25" s="5">
        <v>0.26</v>
      </c>
      <c r="E25" s="8">
        <v>6.604</v>
      </c>
      <c r="F25" s="6">
        <v>27</v>
      </c>
      <c r="G25" s="5">
        <v>0.941</v>
      </c>
      <c r="H25" s="4"/>
      <c r="I25" s="5"/>
      <c r="J25" s="4"/>
      <c r="K25" s="7"/>
      <c r="L25" s="16"/>
      <c r="M25" s="69"/>
    </row>
    <row r="26" spans="1:13" ht="12.75">
      <c r="A26" s="59"/>
      <c r="B26" s="20">
        <v>0.28125</v>
      </c>
      <c r="C26" s="3" t="s">
        <v>86</v>
      </c>
      <c r="D26" s="5">
        <v>0.2813</v>
      </c>
      <c r="E26" s="8">
        <v>7.145</v>
      </c>
      <c r="F26" s="6">
        <v>26</v>
      </c>
      <c r="G26" s="5">
        <v>0.977</v>
      </c>
      <c r="H26" s="4">
        <v>0.2403</v>
      </c>
      <c r="I26" s="5">
        <v>6.104</v>
      </c>
      <c r="J26" s="4">
        <v>0.0205</v>
      </c>
      <c r="K26" s="7">
        <v>0.521</v>
      </c>
      <c r="L26" s="16" t="s">
        <v>53</v>
      </c>
      <c r="M26" s="69"/>
    </row>
    <row r="27" spans="1:13" ht="12.75">
      <c r="A27" s="59"/>
      <c r="B27" s="20">
        <v>0.3125</v>
      </c>
      <c r="C27" s="3" t="s">
        <v>97</v>
      </c>
      <c r="D27" s="5">
        <v>0.313</v>
      </c>
      <c r="E27" s="8">
        <v>7.938</v>
      </c>
      <c r="F27" s="6">
        <v>22</v>
      </c>
      <c r="G27" s="5">
        <v>1.155</v>
      </c>
      <c r="H27" s="4">
        <v>0.254</v>
      </c>
      <c r="I27" s="5">
        <v>6.459</v>
      </c>
      <c r="J27" s="4">
        <v>0.029</v>
      </c>
      <c r="K27" s="7">
        <v>0.739</v>
      </c>
      <c r="L27" s="16" t="s">
        <v>32</v>
      </c>
      <c r="M27" s="69"/>
    </row>
    <row r="28" spans="1:13" ht="12.75">
      <c r="A28" s="59"/>
      <c r="B28" s="20">
        <v>0.3125</v>
      </c>
      <c r="C28" s="3" t="s">
        <v>86</v>
      </c>
      <c r="D28" s="5">
        <v>0.3125</v>
      </c>
      <c r="E28" s="8">
        <v>7.938</v>
      </c>
      <c r="F28" s="6">
        <v>26</v>
      </c>
      <c r="G28" s="5">
        <v>0.977</v>
      </c>
      <c r="H28" s="4">
        <v>0.2715</v>
      </c>
      <c r="I28" s="5">
        <v>6.896</v>
      </c>
      <c r="J28" s="4">
        <v>0.0205</v>
      </c>
      <c r="K28" s="7">
        <v>0.521</v>
      </c>
      <c r="L28" s="16" t="s">
        <v>53</v>
      </c>
      <c r="M28" s="69"/>
    </row>
    <row r="29" spans="1:13" ht="12.75">
      <c r="A29" s="59"/>
      <c r="B29" s="20">
        <v>0.3125</v>
      </c>
      <c r="C29" s="3" t="s">
        <v>90</v>
      </c>
      <c r="D29" s="5">
        <v>0.342</v>
      </c>
      <c r="E29" s="8">
        <v>8.687</v>
      </c>
      <c r="F29" s="6">
        <v>27</v>
      </c>
      <c r="G29" s="5">
        <v>0.941</v>
      </c>
      <c r="H29" s="4"/>
      <c r="I29" s="5"/>
      <c r="J29" s="4"/>
      <c r="K29" s="7"/>
      <c r="L29" s="16"/>
      <c r="M29" s="69"/>
    </row>
    <row r="30" spans="1:13" ht="12.75">
      <c r="A30" s="59"/>
      <c r="B30" s="20">
        <v>0.375</v>
      </c>
      <c r="C30" s="3" t="s">
        <v>85</v>
      </c>
      <c r="D30" s="5">
        <v>0.375</v>
      </c>
      <c r="E30" s="8">
        <v>9.525</v>
      </c>
      <c r="F30" s="6">
        <v>26</v>
      </c>
      <c r="G30" s="5">
        <v>0.977</v>
      </c>
      <c r="H30" s="4">
        <v>0.3258</v>
      </c>
      <c r="I30" s="5">
        <v>8.275</v>
      </c>
      <c r="J30" s="4">
        <v>0.0246</v>
      </c>
      <c r="K30" s="7">
        <v>0.625</v>
      </c>
      <c r="L30" s="16"/>
      <c r="M30" s="69"/>
    </row>
    <row r="31" spans="1:13" ht="12.75">
      <c r="A31" s="59"/>
      <c r="B31" s="20">
        <v>0.375</v>
      </c>
      <c r="C31" s="3" t="s">
        <v>97</v>
      </c>
      <c r="D31" s="5">
        <v>0.375</v>
      </c>
      <c r="E31" s="8">
        <v>9.525</v>
      </c>
      <c r="F31" s="6">
        <v>20</v>
      </c>
      <c r="G31" s="5">
        <v>1.27</v>
      </c>
      <c r="H31" s="4">
        <v>0.311</v>
      </c>
      <c r="I31" s="5">
        <v>7.899</v>
      </c>
      <c r="J31" s="4">
        <v>0.032</v>
      </c>
      <c r="K31" s="7">
        <v>0.813</v>
      </c>
      <c r="L31" s="16" t="s">
        <v>32</v>
      </c>
      <c r="M31" s="69"/>
    </row>
    <row r="32" spans="1:13" ht="12.75">
      <c r="A32" s="59"/>
      <c r="B32" s="20">
        <v>0.375</v>
      </c>
      <c r="C32" s="3" t="s">
        <v>97</v>
      </c>
      <c r="D32" s="5">
        <v>0.656</v>
      </c>
      <c r="E32" s="8">
        <v>16.662</v>
      </c>
      <c r="F32" s="6">
        <v>19</v>
      </c>
      <c r="G32" s="5">
        <v>1.337</v>
      </c>
      <c r="H32" s="4">
        <v>0.589</v>
      </c>
      <c r="I32" s="5">
        <v>14.961</v>
      </c>
      <c r="J32" s="4">
        <v>0.0335</v>
      </c>
      <c r="K32" s="7">
        <v>0.851</v>
      </c>
      <c r="L32" s="16" t="s">
        <v>32</v>
      </c>
      <c r="M32" s="69"/>
    </row>
    <row r="33" spans="1:13" ht="12.75">
      <c r="A33" s="59"/>
      <c r="B33" s="20">
        <v>0.375</v>
      </c>
      <c r="C33" s="3" t="s">
        <v>86</v>
      </c>
      <c r="D33" s="5">
        <v>0.375</v>
      </c>
      <c r="E33" s="8">
        <v>9.525</v>
      </c>
      <c r="F33" s="6">
        <v>26</v>
      </c>
      <c r="G33" s="5">
        <v>0.977</v>
      </c>
      <c r="H33" s="4">
        <v>0.334</v>
      </c>
      <c r="I33" s="5">
        <v>8.484</v>
      </c>
      <c r="J33" s="4">
        <v>0.0205</v>
      </c>
      <c r="K33" s="7">
        <v>0.521</v>
      </c>
      <c r="L33" s="16" t="s">
        <v>53</v>
      </c>
      <c r="M33" s="69"/>
    </row>
    <row r="34" spans="1:13" ht="12.75">
      <c r="A34" s="59"/>
      <c r="B34" s="20">
        <v>0.375</v>
      </c>
      <c r="C34" s="3" t="s">
        <v>90</v>
      </c>
      <c r="D34" s="5">
        <v>0.39</v>
      </c>
      <c r="E34" s="8">
        <v>9.906</v>
      </c>
      <c r="F34" s="6">
        <v>27</v>
      </c>
      <c r="G34" s="5">
        <v>0.941</v>
      </c>
      <c r="H34" s="4"/>
      <c r="I34" s="5"/>
      <c r="J34" s="4"/>
      <c r="K34" s="7"/>
      <c r="L34" s="16"/>
      <c r="M34" s="69"/>
    </row>
    <row r="35" spans="1:13" ht="12.75">
      <c r="A35" s="59"/>
      <c r="B35" s="20">
        <v>0.4375</v>
      </c>
      <c r="C35" s="3" t="s">
        <v>137</v>
      </c>
      <c r="D35" s="5">
        <v>0.4375</v>
      </c>
      <c r="E35" s="8">
        <v>11.113</v>
      </c>
      <c r="F35" s="6">
        <v>24</v>
      </c>
      <c r="G35" s="5">
        <v>1.058</v>
      </c>
      <c r="H35" s="4">
        <v>0.3841</v>
      </c>
      <c r="I35" s="5">
        <v>9.757</v>
      </c>
      <c r="J35" s="4">
        <v>0.0267</v>
      </c>
      <c r="K35" s="7">
        <v>0.678</v>
      </c>
      <c r="L35" s="16"/>
      <c r="M35" s="69"/>
    </row>
    <row r="36" spans="1:13" ht="12.75">
      <c r="A36" s="59"/>
      <c r="B36" s="20">
        <v>0.4375</v>
      </c>
      <c r="C36" s="3" t="s">
        <v>97</v>
      </c>
      <c r="D36" s="5">
        <v>0.4375</v>
      </c>
      <c r="E36" s="8">
        <v>11.113</v>
      </c>
      <c r="F36" s="6">
        <v>18</v>
      </c>
      <c r="G36" s="5">
        <v>1.411</v>
      </c>
      <c r="H36" s="4">
        <v>0.3663</v>
      </c>
      <c r="I36" s="5">
        <v>9.304</v>
      </c>
      <c r="J36" s="4">
        <v>0.0356</v>
      </c>
      <c r="K36" s="7">
        <v>0.904</v>
      </c>
      <c r="L36" s="16" t="s">
        <v>32</v>
      </c>
      <c r="M36" s="69"/>
    </row>
    <row r="37" spans="1:13" ht="12.75">
      <c r="A37" s="59"/>
      <c r="B37" s="20">
        <v>0.4375</v>
      </c>
      <c r="C37" s="3" t="s">
        <v>86</v>
      </c>
      <c r="D37" s="5">
        <v>0.4375</v>
      </c>
      <c r="E37" s="8">
        <v>11.113</v>
      </c>
      <c r="F37" s="6">
        <v>26</v>
      </c>
      <c r="G37" s="5">
        <v>0.977</v>
      </c>
      <c r="H37" s="4">
        <v>0.3965</v>
      </c>
      <c r="I37" s="5">
        <v>10.071</v>
      </c>
      <c r="J37" s="4">
        <v>0.0205</v>
      </c>
      <c r="K37" s="7">
        <v>0.521</v>
      </c>
      <c r="L37" s="16" t="s">
        <v>53</v>
      </c>
      <c r="M37" s="69"/>
    </row>
    <row r="38" spans="1:13" ht="12.75">
      <c r="A38" s="59"/>
      <c r="B38" s="20">
        <v>0.4375</v>
      </c>
      <c r="C38" s="14" t="s">
        <v>201</v>
      </c>
      <c r="D38" s="5">
        <v>0.4375</v>
      </c>
      <c r="E38" s="8">
        <v>11.113</v>
      </c>
      <c r="F38" s="6">
        <v>20</v>
      </c>
      <c r="G38" s="5">
        <v>1.27</v>
      </c>
      <c r="H38" s="4">
        <v>0.3843</v>
      </c>
      <c r="I38" s="5">
        <v>9.761</v>
      </c>
      <c r="J38" s="4">
        <v>0.0266</v>
      </c>
      <c r="K38" s="7">
        <v>0.676</v>
      </c>
      <c r="L38" s="16" t="s">
        <v>53</v>
      </c>
      <c r="M38" s="69"/>
    </row>
    <row r="39" spans="1:13" ht="12.75">
      <c r="A39" s="59"/>
      <c r="B39" s="20">
        <v>0.4375</v>
      </c>
      <c r="C39" s="3" t="s">
        <v>90</v>
      </c>
      <c r="D39" s="5">
        <v>0.459</v>
      </c>
      <c r="E39" s="8">
        <v>11.659</v>
      </c>
      <c r="F39" s="6">
        <v>27</v>
      </c>
      <c r="G39" s="5">
        <v>0.941</v>
      </c>
      <c r="H39" s="4"/>
      <c r="I39" s="5"/>
      <c r="J39" s="4"/>
      <c r="K39" s="7"/>
      <c r="L39" s="16"/>
      <c r="M39" s="69"/>
    </row>
    <row r="40" spans="1:13" ht="12.75">
      <c r="A40" s="59"/>
      <c r="B40" s="20">
        <v>0.5</v>
      </c>
      <c r="C40" s="3" t="s">
        <v>137</v>
      </c>
      <c r="D40" s="5">
        <v>0.5</v>
      </c>
      <c r="E40" s="8">
        <v>12.7</v>
      </c>
      <c r="F40" s="6">
        <v>20</v>
      </c>
      <c r="G40" s="5">
        <v>1.27</v>
      </c>
      <c r="H40" s="4">
        <v>0.436</v>
      </c>
      <c r="I40" s="5">
        <v>11.074</v>
      </c>
      <c r="J40" s="4">
        <v>0.032</v>
      </c>
      <c r="K40" s="7">
        <v>0.813</v>
      </c>
      <c r="L40" s="16"/>
      <c r="M40" s="69"/>
    </row>
    <row r="41" spans="1:13" ht="12.75">
      <c r="A41" s="59"/>
      <c r="B41" s="20">
        <v>0.5</v>
      </c>
      <c r="C41" s="3" t="s">
        <v>85</v>
      </c>
      <c r="D41" s="5">
        <v>0.5</v>
      </c>
      <c r="E41" s="8">
        <v>12.7</v>
      </c>
      <c r="F41" s="6">
        <v>26</v>
      </c>
      <c r="G41" s="5">
        <v>0.977</v>
      </c>
      <c r="H41" s="4">
        <v>0.4508</v>
      </c>
      <c r="I41" s="5">
        <v>11.45</v>
      </c>
      <c r="J41" s="4">
        <v>0.0246</v>
      </c>
      <c r="K41" s="7">
        <v>0.625</v>
      </c>
      <c r="L41" s="16"/>
      <c r="M41" s="69"/>
    </row>
    <row r="42" spans="1:13" ht="12.75">
      <c r="A42" s="59"/>
      <c r="B42" s="20">
        <v>0.5</v>
      </c>
      <c r="C42" s="3" t="s">
        <v>97</v>
      </c>
      <c r="D42" s="5">
        <v>0.5</v>
      </c>
      <c r="E42" s="8">
        <v>12.7</v>
      </c>
      <c r="F42" s="6">
        <v>16</v>
      </c>
      <c r="G42" s="5">
        <v>1.588</v>
      </c>
      <c r="H42" s="4">
        <v>0.42</v>
      </c>
      <c r="I42" s="5">
        <v>10.668</v>
      </c>
      <c r="J42" s="4">
        <v>0.04</v>
      </c>
      <c r="K42" s="7">
        <v>1.016</v>
      </c>
      <c r="L42" s="16" t="s">
        <v>32</v>
      </c>
      <c r="M42" s="69"/>
    </row>
    <row r="43" spans="1:13" ht="12.75">
      <c r="A43" s="59"/>
      <c r="B43" s="20">
        <v>0.5</v>
      </c>
      <c r="C43" s="3" t="s">
        <v>97</v>
      </c>
      <c r="D43" s="5">
        <v>0.825</v>
      </c>
      <c r="E43" s="8">
        <v>20.955</v>
      </c>
      <c r="F43" s="6">
        <v>14</v>
      </c>
      <c r="G43" s="5">
        <v>1.814</v>
      </c>
      <c r="H43" s="4">
        <v>0.734</v>
      </c>
      <c r="I43" s="5">
        <v>18.644</v>
      </c>
      <c r="J43" s="4">
        <v>0.0457</v>
      </c>
      <c r="K43" s="7">
        <v>1.161</v>
      </c>
      <c r="L43" s="16" t="s">
        <v>32</v>
      </c>
      <c r="M43" s="69"/>
    </row>
    <row r="44" spans="1:13" ht="12.75">
      <c r="A44" s="59"/>
      <c r="B44" s="20">
        <v>0.5</v>
      </c>
      <c r="C44" s="3" t="s">
        <v>86</v>
      </c>
      <c r="D44" s="5">
        <v>0.5</v>
      </c>
      <c r="E44" s="8">
        <v>12.7</v>
      </c>
      <c r="F44" s="6">
        <v>26</v>
      </c>
      <c r="G44" s="5">
        <v>0.977</v>
      </c>
      <c r="H44" s="4">
        <v>0.459</v>
      </c>
      <c r="I44" s="5">
        <v>11.659</v>
      </c>
      <c r="J44" s="4">
        <v>0.0205</v>
      </c>
      <c r="K44" s="7">
        <v>0.521</v>
      </c>
      <c r="L44" s="16" t="s">
        <v>53</v>
      </c>
      <c r="M44" s="69"/>
    </row>
    <row r="45" spans="1:13" ht="12.75">
      <c r="A45" s="59"/>
      <c r="B45" s="20">
        <v>0.5</v>
      </c>
      <c r="C45" s="14" t="s">
        <v>201</v>
      </c>
      <c r="D45" s="5">
        <v>0.5</v>
      </c>
      <c r="E45" s="8">
        <v>12.7</v>
      </c>
      <c r="F45" s="6">
        <v>20</v>
      </c>
      <c r="G45" s="5">
        <v>1.27</v>
      </c>
      <c r="H45" s="4">
        <v>0.4468</v>
      </c>
      <c r="I45" s="5">
        <v>11.349</v>
      </c>
      <c r="J45" s="4">
        <v>0.0266</v>
      </c>
      <c r="K45" s="7">
        <v>0.676</v>
      </c>
      <c r="L45" s="16" t="s">
        <v>53</v>
      </c>
      <c r="M45" s="69"/>
    </row>
    <row r="46" spans="1:13" ht="12.75">
      <c r="A46" s="59"/>
      <c r="B46" s="20">
        <v>0.5</v>
      </c>
      <c r="C46" s="3" t="s">
        <v>90</v>
      </c>
      <c r="D46" s="5">
        <v>0.515</v>
      </c>
      <c r="E46" s="8">
        <v>13.081</v>
      </c>
      <c r="F46" s="6">
        <v>27</v>
      </c>
      <c r="G46" s="5">
        <v>0.941</v>
      </c>
      <c r="H46" s="4"/>
      <c r="I46" s="5"/>
      <c r="J46" s="4"/>
      <c r="K46" s="7"/>
      <c r="L46" s="16"/>
      <c r="M46" s="69"/>
    </row>
    <row r="47" spans="1:13" ht="12.75">
      <c r="A47" s="59"/>
      <c r="B47" s="20">
        <v>0.5625</v>
      </c>
      <c r="C47" s="3" t="s">
        <v>137</v>
      </c>
      <c r="D47" s="5">
        <v>0.5556</v>
      </c>
      <c r="E47" s="8">
        <v>14.111</v>
      </c>
      <c r="F47" s="6">
        <v>20</v>
      </c>
      <c r="G47" s="5">
        <v>1.27</v>
      </c>
      <c r="H47" s="4">
        <v>0.4915</v>
      </c>
      <c r="I47" s="5">
        <v>12.485</v>
      </c>
      <c r="J47" s="4">
        <v>0.032</v>
      </c>
      <c r="K47" s="7">
        <v>0.813</v>
      </c>
      <c r="L47" s="16"/>
      <c r="M47" s="69"/>
    </row>
    <row r="48" spans="1:13" ht="12.75">
      <c r="A48" s="59"/>
      <c r="B48" s="20">
        <v>0.5625</v>
      </c>
      <c r="C48" s="3" t="s">
        <v>97</v>
      </c>
      <c r="D48" s="5">
        <v>0.5625</v>
      </c>
      <c r="E48" s="8">
        <v>14.288</v>
      </c>
      <c r="F48" s="6">
        <v>16</v>
      </c>
      <c r="G48" s="5">
        <v>1.588</v>
      </c>
      <c r="H48" s="4">
        <v>0.4825</v>
      </c>
      <c r="I48" s="5">
        <v>12.256</v>
      </c>
      <c r="J48" s="4">
        <v>0.04</v>
      </c>
      <c r="K48" s="7">
        <v>1.016</v>
      </c>
      <c r="L48" s="16" t="s">
        <v>32</v>
      </c>
      <c r="M48" s="69"/>
    </row>
    <row r="49" spans="1:13" ht="12.75">
      <c r="A49" s="59"/>
      <c r="B49" s="20">
        <v>0.5625</v>
      </c>
      <c r="C49" s="3" t="s">
        <v>86</v>
      </c>
      <c r="D49" s="5">
        <v>0.5625</v>
      </c>
      <c r="E49" s="8">
        <v>14.288</v>
      </c>
      <c r="F49" s="6">
        <v>26</v>
      </c>
      <c r="G49" s="5">
        <v>0.977</v>
      </c>
      <c r="H49" s="4">
        <v>0.5215</v>
      </c>
      <c r="I49" s="5">
        <v>13.246</v>
      </c>
      <c r="J49" s="4">
        <v>0.0205</v>
      </c>
      <c r="K49" s="7">
        <v>0.521</v>
      </c>
      <c r="L49" s="16" t="s">
        <v>53</v>
      </c>
      <c r="M49" s="69"/>
    </row>
    <row r="50" spans="1:13" ht="12.75">
      <c r="A50" s="59"/>
      <c r="B50" s="20">
        <v>0.5625</v>
      </c>
      <c r="C50" s="14" t="s">
        <v>201</v>
      </c>
      <c r="D50" s="5">
        <v>0.5625</v>
      </c>
      <c r="E50" s="8">
        <v>14.288</v>
      </c>
      <c r="F50" s="6">
        <v>20</v>
      </c>
      <c r="G50" s="5">
        <v>1.27</v>
      </c>
      <c r="H50" s="4">
        <v>0.5093</v>
      </c>
      <c r="I50" s="5">
        <v>12.936</v>
      </c>
      <c r="J50" s="4">
        <v>0.0266</v>
      </c>
      <c r="K50" s="7">
        <v>0.676</v>
      </c>
      <c r="L50" s="16" t="s">
        <v>53</v>
      </c>
      <c r="M50" s="69"/>
    </row>
    <row r="51" spans="1:13" ht="12.75">
      <c r="A51" s="59"/>
      <c r="B51" s="20">
        <v>0.5625</v>
      </c>
      <c r="C51" s="3" t="s">
        <v>90</v>
      </c>
      <c r="D51" s="5">
        <v>0.578</v>
      </c>
      <c r="E51" s="8">
        <v>14.681</v>
      </c>
      <c r="F51" s="6">
        <v>27</v>
      </c>
      <c r="G51" s="5">
        <v>0.941</v>
      </c>
      <c r="H51" s="4"/>
      <c r="I51" s="5"/>
      <c r="J51" s="4"/>
      <c r="K51" s="7"/>
      <c r="L51" s="16"/>
      <c r="M51" s="69"/>
    </row>
    <row r="52" spans="1:13" ht="12.75">
      <c r="A52" s="59"/>
      <c r="B52" s="20">
        <v>0.625</v>
      </c>
      <c r="C52" s="3" t="s">
        <v>137</v>
      </c>
      <c r="D52" s="5">
        <v>0.625</v>
      </c>
      <c r="E52" s="8">
        <v>15.875</v>
      </c>
      <c r="F52" s="6">
        <v>20</v>
      </c>
      <c r="G52" s="5">
        <v>1.27</v>
      </c>
      <c r="H52" s="4">
        <v>0.561</v>
      </c>
      <c r="I52" s="5">
        <v>14.249</v>
      </c>
      <c r="J52" s="4">
        <v>0.032</v>
      </c>
      <c r="K52" s="7">
        <v>0.813</v>
      </c>
      <c r="L52" s="16"/>
      <c r="M52" s="69"/>
    </row>
    <row r="53" spans="1:13" ht="12.75">
      <c r="A53" s="59"/>
      <c r="B53" s="20">
        <v>0.625</v>
      </c>
      <c r="C53" s="3" t="s">
        <v>85</v>
      </c>
      <c r="D53" s="5">
        <v>0.625</v>
      </c>
      <c r="E53" s="8">
        <v>15.875</v>
      </c>
      <c r="F53" s="6">
        <v>26</v>
      </c>
      <c r="G53" s="5">
        <v>0.977</v>
      </c>
      <c r="H53" s="4">
        <v>0.5758</v>
      </c>
      <c r="I53" s="5">
        <v>14.625</v>
      </c>
      <c r="J53" s="4">
        <v>0.0246</v>
      </c>
      <c r="K53" s="7">
        <v>0.625</v>
      </c>
      <c r="L53" s="16"/>
      <c r="M53" s="69"/>
    </row>
    <row r="54" spans="1:13" ht="12.75">
      <c r="A54" s="59"/>
      <c r="B54" s="20">
        <v>0.625</v>
      </c>
      <c r="C54" s="3" t="s">
        <v>97</v>
      </c>
      <c r="D54" s="5">
        <v>0.625</v>
      </c>
      <c r="E54" s="8">
        <v>15.875</v>
      </c>
      <c r="F54" s="6">
        <v>14</v>
      </c>
      <c r="G54" s="5">
        <v>1.814</v>
      </c>
      <c r="H54" s="4">
        <v>0.5336</v>
      </c>
      <c r="I54" s="5">
        <v>13.553</v>
      </c>
      <c r="J54" s="4">
        <v>0.0457</v>
      </c>
      <c r="K54" s="7">
        <v>1.161</v>
      </c>
      <c r="L54" s="16" t="s">
        <v>32</v>
      </c>
      <c r="M54" s="69"/>
    </row>
    <row r="55" spans="1:13" ht="12.75">
      <c r="A55" s="59"/>
      <c r="B55" s="20">
        <v>0.625</v>
      </c>
      <c r="C55" s="3" t="s">
        <v>97</v>
      </c>
      <c r="D55" s="5">
        <v>0.902</v>
      </c>
      <c r="E55" s="8">
        <v>22.911</v>
      </c>
      <c r="F55" s="6">
        <v>14</v>
      </c>
      <c r="G55" s="5">
        <v>1.814</v>
      </c>
      <c r="H55" s="4">
        <v>0.811</v>
      </c>
      <c r="I55" s="5">
        <v>20.599</v>
      </c>
      <c r="J55" s="4">
        <v>0.0457</v>
      </c>
      <c r="K55" s="7">
        <v>1.161</v>
      </c>
      <c r="L55" s="16" t="s">
        <v>32</v>
      </c>
      <c r="M55" s="69"/>
    </row>
    <row r="56" spans="1:13" ht="12.75">
      <c r="A56" s="59"/>
      <c r="B56" s="20">
        <v>0.625</v>
      </c>
      <c r="C56" s="3" t="s">
        <v>86</v>
      </c>
      <c r="D56" s="5">
        <v>0.625</v>
      </c>
      <c r="E56" s="8">
        <v>15.875</v>
      </c>
      <c r="F56" s="6">
        <v>26</v>
      </c>
      <c r="G56" s="5">
        <v>0.977</v>
      </c>
      <c r="H56" s="4">
        <v>0.584</v>
      </c>
      <c r="I56" s="5">
        <v>14.834</v>
      </c>
      <c r="J56" s="4">
        <v>0.0205</v>
      </c>
      <c r="K56" s="7">
        <v>0.521</v>
      </c>
      <c r="L56" s="16" t="s">
        <v>53</v>
      </c>
      <c r="M56" s="69"/>
    </row>
    <row r="57" spans="1:13" ht="12.75">
      <c r="A57" s="59"/>
      <c r="B57" s="20">
        <v>0.625</v>
      </c>
      <c r="C57" s="14" t="s">
        <v>201</v>
      </c>
      <c r="D57" s="5">
        <v>0.625</v>
      </c>
      <c r="E57" s="8">
        <v>15.875</v>
      </c>
      <c r="F57" s="6">
        <v>20</v>
      </c>
      <c r="G57" s="5">
        <v>1.27</v>
      </c>
      <c r="H57" s="4">
        <v>0.5718</v>
      </c>
      <c r="I57" s="5">
        <v>14.524</v>
      </c>
      <c r="J57" s="4">
        <v>0.0266</v>
      </c>
      <c r="K57" s="7">
        <v>0.676</v>
      </c>
      <c r="L57" s="16" t="s">
        <v>53</v>
      </c>
      <c r="M57" s="69"/>
    </row>
    <row r="58" spans="1:13" ht="12.75">
      <c r="A58" s="59"/>
      <c r="B58" s="20">
        <v>0.625</v>
      </c>
      <c r="C58" s="3" t="s">
        <v>90</v>
      </c>
      <c r="D58" s="5">
        <v>0.637</v>
      </c>
      <c r="E58" s="8">
        <v>16.18</v>
      </c>
      <c r="F58" s="6">
        <v>27</v>
      </c>
      <c r="G58" s="5">
        <v>0.941</v>
      </c>
      <c r="H58" s="4"/>
      <c r="I58" s="5"/>
      <c r="J58" s="4"/>
      <c r="K58" s="7"/>
      <c r="L58" s="16"/>
      <c r="M58" s="69"/>
    </row>
    <row r="59" spans="1:13" ht="12.75">
      <c r="A59" s="59"/>
      <c r="B59" s="20">
        <v>0.6875</v>
      </c>
      <c r="C59" s="3" t="s">
        <v>137</v>
      </c>
      <c r="D59" s="5">
        <v>0.6875</v>
      </c>
      <c r="E59" s="8">
        <v>17.463</v>
      </c>
      <c r="F59" s="6">
        <v>20</v>
      </c>
      <c r="G59" s="5">
        <v>1.27</v>
      </c>
      <c r="H59" s="4">
        <v>0.6235</v>
      </c>
      <c r="I59" s="5">
        <v>15.836</v>
      </c>
      <c r="J59" s="4">
        <v>0.032</v>
      </c>
      <c r="K59" s="7">
        <v>0.813</v>
      </c>
      <c r="L59" s="16"/>
      <c r="M59" s="69"/>
    </row>
    <row r="60" spans="1:13" ht="12.75">
      <c r="A60" s="59"/>
      <c r="B60" s="20">
        <v>0.6875</v>
      </c>
      <c r="C60" s="3" t="s">
        <v>86</v>
      </c>
      <c r="D60" s="5">
        <v>0.6875</v>
      </c>
      <c r="E60" s="8">
        <v>17.463</v>
      </c>
      <c r="F60" s="6">
        <v>26</v>
      </c>
      <c r="G60" s="5">
        <v>0.977</v>
      </c>
      <c r="H60" s="4">
        <v>0.6465</v>
      </c>
      <c r="I60" s="5">
        <v>16.421</v>
      </c>
      <c r="J60" s="4">
        <v>0.0205</v>
      </c>
      <c r="K60" s="7">
        <v>0.521</v>
      </c>
      <c r="L60" s="16" t="s">
        <v>53</v>
      </c>
      <c r="M60" s="69"/>
    </row>
    <row r="61" spans="1:13" ht="12.75">
      <c r="A61" s="59"/>
      <c r="B61" s="20">
        <v>0.6875</v>
      </c>
      <c r="C61" s="14" t="s">
        <v>201</v>
      </c>
      <c r="D61" s="5">
        <v>0.6875</v>
      </c>
      <c r="E61" s="8">
        <v>17.463</v>
      </c>
      <c r="F61" s="6">
        <v>20</v>
      </c>
      <c r="G61" s="5">
        <v>1.27</v>
      </c>
      <c r="H61" s="4">
        <v>0.6343</v>
      </c>
      <c r="I61" s="5">
        <v>16.111</v>
      </c>
      <c r="J61" s="4">
        <v>0.0266</v>
      </c>
      <c r="K61" s="7">
        <v>0.676</v>
      </c>
      <c r="L61" s="16" t="s">
        <v>53</v>
      </c>
      <c r="M61" s="69"/>
    </row>
    <row r="62" spans="1:13" ht="12.75">
      <c r="A62" s="59"/>
      <c r="B62" s="20">
        <v>0.75</v>
      </c>
      <c r="C62" s="3" t="s">
        <v>137</v>
      </c>
      <c r="D62" s="5">
        <v>0.75</v>
      </c>
      <c r="E62" s="8">
        <v>19.05</v>
      </c>
      <c r="F62" s="6">
        <v>14</v>
      </c>
      <c r="G62" s="5">
        <v>1.814</v>
      </c>
      <c r="H62" s="4">
        <v>0.6585</v>
      </c>
      <c r="I62" s="5">
        <v>16.727</v>
      </c>
      <c r="J62" s="4">
        <v>0.0457</v>
      </c>
      <c r="K62" s="7">
        <v>1.162</v>
      </c>
      <c r="L62" s="16"/>
      <c r="M62" s="69"/>
    </row>
    <row r="63" spans="1:13" ht="12.75">
      <c r="A63" s="59"/>
      <c r="B63" s="20">
        <v>0.75</v>
      </c>
      <c r="C63" s="3" t="s">
        <v>85</v>
      </c>
      <c r="D63" s="5">
        <v>0.75</v>
      </c>
      <c r="E63" s="8">
        <v>19.05</v>
      </c>
      <c r="F63" s="6">
        <v>26</v>
      </c>
      <c r="G63" s="5">
        <v>0.977</v>
      </c>
      <c r="H63" s="4">
        <v>0.7008</v>
      </c>
      <c r="I63" s="5">
        <v>17.8</v>
      </c>
      <c r="J63" s="4">
        <v>0.0246</v>
      </c>
      <c r="K63" s="7">
        <v>0.625</v>
      </c>
      <c r="L63" s="16"/>
      <c r="M63" s="69"/>
    </row>
    <row r="64" spans="1:13" ht="12.75">
      <c r="A64" s="59"/>
      <c r="B64" s="20">
        <v>0.75</v>
      </c>
      <c r="C64" s="3" t="s">
        <v>97</v>
      </c>
      <c r="D64" s="5">
        <v>0.75</v>
      </c>
      <c r="E64" s="8">
        <v>19.05</v>
      </c>
      <c r="F64" s="6">
        <v>12</v>
      </c>
      <c r="G64" s="5">
        <v>2.117</v>
      </c>
      <c r="H64" s="4">
        <v>0.6432</v>
      </c>
      <c r="I64" s="5">
        <v>16.337</v>
      </c>
      <c r="J64" s="4">
        <v>0.0534</v>
      </c>
      <c r="K64" s="7">
        <v>1.356</v>
      </c>
      <c r="L64" s="16" t="s">
        <v>32</v>
      </c>
      <c r="M64" s="69"/>
    </row>
    <row r="65" spans="1:13" ht="12.75">
      <c r="A65" s="59"/>
      <c r="B65" s="20">
        <v>0.75</v>
      </c>
      <c r="C65" s="3" t="s">
        <v>97</v>
      </c>
      <c r="D65" s="5">
        <v>1.041</v>
      </c>
      <c r="E65" s="8">
        <v>26.441</v>
      </c>
      <c r="F65" s="6">
        <v>14</v>
      </c>
      <c r="G65" s="5">
        <v>1.814</v>
      </c>
      <c r="H65" s="4">
        <v>0.95</v>
      </c>
      <c r="I65" s="5">
        <v>24.13</v>
      </c>
      <c r="J65" s="4">
        <v>0.0457</v>
      </c>
      <c r="K65" s="7">
        <v>1.161</v>
      </c>
      <c r="L65" s="16" t="s">
        <v>32</v>
      </c>
      <c r="M65" s="69"/>
    </row>
    <row r="66" spans="1:13" ht="12.75">
      <c r="A66" s="59"/>
      <c r="B66" s="20">
        <v>0.75</v>
      </c>
      <c r="C66" s="3" t="s">
        <v>86</v>
      </c>
      <c r="D66" s="5">
        <v>0.75</v>
      </c>
      <c r="E66" s="8">
        <v>19.05</v>
      </c>
      <c r="F66" s="6">
        <v>26</v>
      </c>
      <c r="G66" s="5">
        <v>0.977</v>
      </c>
      <c r="H66" s="4">
        <v>0.709</v>
      </c>
      <c r="I66" s="5">
        <v>18.009</v>
      </c>
      <c r="J66" s="4">
        <v>0.0205</v>
      </c>
      <c r="K66" s="7">
        <v>0.521</v>
      </c>
      <c r="L66" s="16" t="s">
        <v>53</v>
      </c>
      <c r="M66" s="69"/>
    </row>
    <row r="67" spans="1:13" ht="12.75">
      <c r="A67" s="59"/>
      <c r="B67" s="20">
        <v>0.75</v>
      </c>
      <c r="C67" s="14" t="s">
        <v>201</v>
      </c>
      <c r="D67" s="5">
        <v>0.75</v>
      </c>
      <c r="E67" s="8">
        <v>19.05</v>
      </c>
      <c r="F67" s="6">
        <v>20</v>
      </c>
      <c r="G67" s="5">
        <v>1.27</v>
      </c>
      <c r="H67" s="4">
        <v>0.6968</v>
      </c>
      <c r="I67" s="5">
        <v>17.699</v>
      </c>
      <c r="J67" s="4">
        <v>0.0266</v>
      </c>
      <c r="K67" s="7">
        <v>0.676</v>
      </c>
      <c r="L67" s="16" t="s">
        <v>53</v>
      </c>
      <c r="M67" s="69"/>
    </row>
    <row r="68" spans="1:13" ht="12.75">
      <c r="A68" s="59"/>
      <c r="B68" s="20">
        <v>0.75</v>
      </c>
      <c r="C68" s="3" t="s">
        <v>90</v>
      </c>
      <c r="D68" s="5">
        <v>0.77</v>
      </c>
      <c r="E68" s="8">
        <v>19.558</v>
      </c>
      <c r="F68" s="6">
        <v>27</v>
      </c>
      <c r="G68" s="5">
        <v>0.941</v>
      </c>
      <c r="H68" s="4"/>
      <c r="I68" s="5"/>
      <c r="J68" s="4"/>
      <c r="K68" s="7"/>
      <c r="L68" s="16"/>
      <c r="M68" s="69"/>
    </row>
    <row r="69" spans="1:13" ht="12.75">
      <c r="A69" s="59"/>
      <c r="B69" s="20">
        <v>0.875</v>
      </c>
      <c r="C69" s="3" t="s">
        <v>137</v>
      </c>
      <c r="D69" s="5">
        <v>0.875</v>
      </c>
      <c r="E69" s="8">
        <v>22.225</v>
      </c>
      <c r="F69" s="6">
        <v>14</v>
      </c>
      <c r="G69" s="5">
        <v>1.814</v>
      </c>
      <c r="H69" s="4">
        <v>0.7835</v>
      </c>
      <c r="I69" s="5">
        <v>19.902</v>
      </c>
      <c r="J69" s="4">
        <v>0.0457</v>
      </c>
      <c r="K69" s="7">
        <v>1.162</v>
      </c>
      <c r="L69" s="16"/>
      <c r="M69" s="69"/>
    </row>
    <row r="70" spans="1:13" ht="12.75">
      <c r="A70" s="59"/>
      <c r="B70" s="20">
        <v>0.875</v>
      </c>
      <c r="C70" s="3" t="s">
        <v>85</v>
      </c>
      <c r="D70" s="5">
        <v>0.875</v>
      </c>
      <c r="E70" s="8">
        <v>22.225</v>
      </c>
      <c r="F70" s="6">
        <v>26</v>
      </c>
      <c r="G70" s="5">
        <v>0.977</v>
      </c>
      <c r="H70" s="4">
        <v>0.8258</v>
      </c>
      <c r="I70" s="5">
        <v>20.975</v>
      </c>
      <c r="J70" s="4">
        <v>0.0246</v>
      </c>
      <c r="K70" s="7">
        <v>0.625</v>
      </c>
      <c r="L70" s="16"/>
      <c r="M70" s="69"/>
    </row>
    <row r="71" spans="1:13" ht="12.75">
      <c r="A71" s="59"/>
      <c r="B71" s="20">
        <v>0.875</v>
      </c>
      <c r="C71" s="3" t="s">
        <v>97</v>
      </c>
      <c r="D71" s="5">
        <v>0.875</v>
      </c>
      <c r="E71" s="8">
        <v>22.225</v>
      </c>
      <c r="F71" s="6">
        <v>11</v>
      </c>
      <c r="G71" s="5">
        <v>2.309</v>
      </c>
      <c r="H71" s="4">
        <v>0.7586</v>
      </c>
      <c r="I71" s="5">
        <v>19.268</v>
      </c>
      <c r="J71" s="4">
        <v>0.0582</v>
      </c>
      <c r="K71" s="7">
        <v>1.478</v>
      </c>
      <c r="L71" s="16" t="s">
        <v>32</v>
      </c>
      <c r="M71" s="69"/>
    </row>
    <row r="72" spans="1:13" ht="12.75">
      <c r="A72" s="59"/>
      <c r="B72" s="20">
        <v>0.875</v>
      </c>
      <c r="C72" s="3" t="s">
        <v>97</v>
      </c>
      <c r="D72" s="5">
        <v>1.189</v>
      </c>
      <c r="E72" s="8">
        <v>30.201</v>
      </c>
      <c r="F72" s="6">
        <v>14</v>
      </c>
      <c r="G72" s="5">
        <v>1.814</v>
      </c>
      <c r="H72" s="4">
        <v>1.098</v>
      </c>
      <c r="I72" s="5">
        <v>27.889</v>
      </c>
      <c r="J72" s="4">
        <v>0.0457</v>
      </c>
      <c r="K72" s="7">
        <v>1.161</v>
      </c>
      <c r="L72" s="16" t="s">
        <v>32</v>
      </c>
      <c r="M72" s="69"/>
    </row>
    <row r="73" spans="1:13" ht="12.75">
      <c r="A73" s="59"/>
      <c r="B73" s="20">
        <v>0.875</v>
      </c>
      <c r="C73" s="3" t="s">
        <v>90</v>
      </c>
      <c r="D73" s="5">
        <v>0.885</v>
      </c>
      <c r="E73" s="8">
        <v>22.479</v>
      </c>
      <c r="F73" s="6">
        <v>27</v>
      </c>
      <c r="G73" s="5">
        <v>0.941</v>
      </c>
      <c r="H73" s="4"/>
      <c r="I73" s="5"/>
      <c r="J73" s="4"/>
      <c r="K73" s="7"/>
      <c r="L73" s="16"/>
      <c r="M73" s="69"/>
    </row>
    <row r="74" spans="1:13" ht="12.75">
      <c r="A74" s="59"/>
      <c r="B74" s="20">
        <v>1</v>
      </c>
      <c r="C74" s="3" t="s">
        <v>137</v>
      </c>
      <c r="D74" s="5">
        <v>1</v>
      </c>
      <c r="E74" s="8">
        <v>25.4</v>
      </c>
      <c r="F74" s="6">
        <v>12</v>
      </c>
      <c r="G74" s="5">
        <v>2.117</v>
      </c>
      <c r="H74" s="4">
        <v>0.8933</v>
      </c>
      <c r="I74" s="5">
        <v>22.689</v>
      </c>
      <c r="J74" s="4">
        <v>0.0534</v>
      </c>
      <c r="K74" s="7">
        <v>1.355</v>
      </c>
      <c r="L74" s="16"/>
      <c r="M74" s="69"/>
    </row>
    <row r="75" spans="1:13" ht="12.75">
      <c r="A75" s="59"/>
      <c r="B75" s="20">
        <v>1</v>
      </c>
      <c r="C75" s="3" t="s">
        <v>35</v>
      </c>
      <c r="D75" s="5">
        <v>0.209</v>
      </c>
      <c r="E75" s="8">
        <v>5.3</v>
      </c>
      <c r="F75" s="6">
        <v>28.2</v>
      </c>
      <c r="G75" s="5">
        <v>0.9</v>
      </c>
      <c r="H75" s="4">
        <v>0.166</v>
      </c>
      <c r="I75" s="5">
        <v>4.224</v>
      </c>
      <c r="J75" s="4">
        <v>0.021</v>
      </c>
      <c r="K75" s="7">
        <v>0.538</v>
      </c>
      <c r="L75" s="16" t="s">
        <v>34</v>
      </c>
      <c r="M75" s="69"/>
    </row>
    <row r="76" spans="1:13" ht="12.75">
      <c r="A76" s="59"/>
      <c r="B76" s="20">
        <v>1</v>
      </c>
      <c r="C76" s="3" t="s">
        <v>85</v>
      </c>
      <c r="D76" s="5">
        <v>1</v>
      </c>
      <c r="E76" s="8">
        <v>25.4</v>
      </c>
      <c r="F76" s="6">
        <v>26</v>
      </c>
      <c r="G76" s="5">
        <v>0.977</v>
      </c>
      <c r="H76" s="4">
        <v>0.9508</v>
      </c>
      <c r="I76" s="5">
        <v>24.15</v>
      </c>
      <c r="J76" s="4">
        <v>0.0246</v>
      </c>
      <c r="K76" s="7">
        <v>0.625</v>
      </c>
      <c r="L76" s="16"/>
      <c r="M76" s="69"/>
    </row>
    <row r="77" spans="1:13" ht="12.75">
      <c r="A77" s="59"/>
      <c r="B77" s="20">
        <v>1</v>
      </c>
      <c r="C77" s="3" t="s">
        <v>97</v>
      </c>
      <c r="D77" s="5">
        <v>1</v>
      </c>
      <c r="E77" s="8">
        <v>25.4</v>
      </c>
      <c r="F77" s="6">
        <v>10</v>
      </c>
      <c r="G77" s="5">
        <v>2.54</v>
      </c>
      <c r="H77" s="4">
        <v>0.872</v>
      </c>
      <c r="I77" s="5">
        <v>22.149</v>
      </c>
      <c r="J77" s="4">
        <v>0.064</v>
      </c>
      <c r="K77" s="7">
        <v>1.626</v>
      </c>
      <c r="L77" s="16" t="s">
        <v>32</v>
      </c>
      <c r="M77" s="69"/>
    </row>
    <row r="78" spans="1:13" ht="12.75">
      <c r="A78" s="59"/>
      <c r="B78" s="20">
        <v>1</v>
      </c>
      <c r="C78" s="3" t="s">
        <v>97</v>
      </c>
      <c r="D78" s="5">
        <v>1.309</v>
      </c>
      <c r="E78" s="8">
        <v>33.249</v>
      </c>
      <c r="F78" s="6">
        <v>11</v>
      </c>
      <c r="G78" s="5">
        <v>2.309</v>
      </c>
      <c r="H78" s="4">
        <v>1.193</v>
      </c>
      <c r="I78" s="5">
        <v>30.302</v>
      </c>
      <c r="J78" s="4">
        <v>0.0582</v>
      </c>
      <c r="K78" s="7">
        <v>1.478</v>
      </c>
      <c r="L78" s="16" t="s">
        <v>32</v>
      </c>
      <c r="M78" s="69"/>
    </row>
    <row r="79" spans="1:13" ht="12.75">
      <c r="A79" s="59"/>
      <c r="B79" s="22">
        <v>1</v>
      </c>
      <c r="C79" s="3" t="s">
        <v>42</v>
      </c>
      <c r="D79" s="4">
        <v>0.074</v>
      </c>
      <c r="E79" s="5">
        <v>1.88</v>
      </c>
      <c r="F79" s="6">
        <v>72</v>
      </c>
      <c r="G79" s="5">
        <f>1/F79*25.4</f>
        <v>0.35277777777777775</v>
      </c>
      <c r="H79" s="4"/>
      <c r="I79" s="5"/>
      <c r="J79" s="4"/>
      <c r="K79" s="7"/>
      <c r="L79" s="16"/>
      <c r="M79" s="69"/>
    </row>
    <row r="80" spans="1:13" ht="12.75">
      <c r="A80" s="59"/>
      <c r="B80" s="20">
        <v>1</v>
      </c>
      <c r="C80" s="3" t="s">
        <v>90</v>
      </c>
      <c r="D80" s="5">
        <v>1.006</v>
      </c>
      <c r="E80" s="8">
        <v>25.552</v>
      </c>
      <c r="F80" s="6">
        <v>27</v>
      </c>
      <c r="G80" s="5">
        <v>0.941</v>
      </c>
      <c r="H80" s="4"/>
      <c r="I80" s="5"/>
      <c r="J80" s="4"/>
      <c r="K80" s="7"/>
      <c r="L80" s="16"/>
      <c r="M80" s="69"/>
    </row>
    <row r="81" spans="1:13" ht="12.75">
      <c r="A81" s="59"/>
      <c r="B81" s="20">
        <v>1</v>
      </c>
      <c r="C81" s="3" t="s">
        <v>49</v>
      </c>
      <c r="D81" s="4">
        <v>0.0394</v>
      </c>
      <c r="E81" s="5">
        <v>1</v>
      </c>
      <c r="F81" s="6">
        <v>101.6</v>
      </c>
      <c r="G81" s="5">
        <v>0.25</v>
      </c>
      <c r="H81" s="4">
        <v>0.0246</v>
      </c>
      <c r="I81" s="5">
        <v>0.625</v>
      </c>
      <c r="J81" s="4">
        <v>0.0074</v>
      </c>
      <c r="K81" s="7">
        <v>0.188</v>
      </c>
      <c r="L81" s="16" t="s">
        <v>50</v>
      </c>
      <c r="M81" s="69"/>
    </row>
    <row r="82" spans="1:13" ht="12.75">
      <c r="A82" s="59"/>
      <c r="B82" s="20">
        <v>1.0625</v>
      </c>
      <c r="C82" s="3" t="s">
        <v>137</v>
      </c>
      <c r="D82" s="5">
        <v>1.0625</v>
      </c>
      <c r="E82" s="8">
        <v>26.988</v>
      </c>
      <c r="F82" s="6">
        <v>12</v>
      </c>
      <c r="G82" s="5">
        <v>2.117</v>
      </c>
      <c r="H82" s="4">
        <v>0.9558</v>
      </c>
      <c r="I82" s="5">
        <v>24.277</v>
      </c>
      <c r="J82" s="4">
        <v>0.0534</v>
      </c>
      <c r="K82" s="7">
        <v>1.355</v>
      </c>
      <c r="L82" s="16"/>
      <c r="M82" s="69"/>
    </row>
    <row r="83" spans="1:13" ht="12.75">
      <c r="A83" s="59"/>
      <c r="B83" s="20">
        <v>1.125</v>
      </c>
      <c r="C83" s="3" t="s">
        <v>137</v>
      </c>
      <c r="D83" s="5">
        <v>1.125</v>
      </c>
      <c r="E83" s="8">
        <v>28.575</v>
      </c>
      <c r="F83" s="6">
        <v>12</v>
      </c>
      <c r="G83" s="5">
        <v>2.117</v>
      </c>
      <c r="H83" s="4">
        <v>1.0183</v>
      </c>
      <c r="I83" s="5">
        <v>25.864</v>
      </c>
      <c r="J83" s="4">
        <v>0.0534</v>
      </c>
      <c r="K83" s="7">
        <v>1.355</v>
      </c>
      <c r="L83" s="16"/>
      <c r="M83" s="69"/>
    </row>
    <row r="84" spans="1:13" ht="12.75">
      <c r="A84" s="59"/>
      <c r="B84" s="20">
        <v>1.125</v>
      </c>
      <c r="C84" s="3" t="s">
        <v>85</v>
      </c>
      <c r="D84" s="5">
        <v>1.04</v>
      </c>
      <c r="E84" s="8">
        <v>26.416</v>
      </c>
      <c r="F84" s="6">
        <v>26</v>
      </c>
      <c r="G84" s="5">
        <v>0.977</v>
      </c>
      <c r="H84" s="4">
        <v>0.9908</v>
      </c>
      <c r="I84" s="5">
        <v>25.166</v>
      </c>
      <c r="J84" s="4">
        <v>0.0246</v>
      </c>
      <c r="K84" s="7">
        <v>0.625</v>
      </c>
      <c r="L84" s="16"/>
      <c r="M84" s="69"/>
    </row>
    <row r="85" spans="1:13" ht="12.75">
      <c r="A85" s="59"/>
      <c r="B85" s="20">
        <v>1.125</v>
      </c>
      <c r="C85" s="3" t="s">
        <v>97</v>
      </c>
      <c r="D85" s="5">
        <v>1.125</v>
      </c>
      <c r="E85" s="8">
        <v>28.575</v>
      </c>
      <c r="F85" s="6">
        <v>9</v>
      </c>
      <c r="G85" s="5">
        <v>2.822</v>
      </c>
      <c r="H85" s="4">
        <v>0.9828</v>
      </c>
      <c r="I85" s="5">
        <v>24.963</v>
      </c>
      <c r="J85" s="4">
        <v>0.0711</v>
      </c>
      <c r="K85" s="7">
        <v>1.806</v>
      </c>
      <c r="L85" s="16" t="s">
        <v>32</v>
      </c>
      <c r="M85" s="69"/>
    </row>
    <row r="86" spans="1:13" ht="12.75">
      <c r="A86" s="59"/>
      <c r="B86" s="20">
        <v>1.1875</v>
      </c>
      <c r="C86" s="3" t="s">
        <v>137</v>
      </c>
      <c r="D86" s="5">
        <v>1.1875</v>
      </c>
      <c r="E86" s="8">
        <v>30.163</v>
      </c>
      <c r="F86" s="6">
        <v>12</v>
      </c>
      <c r="G86" s="5">
        <v>2.117</v>
      </c>
      <c r="H86" s="4">
        <v>1.0808</v>
      </c>
      <c r="I86" s="5">
        <v>27.452</v>
      </c>
      <c r="J86" s="4">
        <v>0.0534</v>
      </c>
      <c r="K86" s="7">
        <v>1.355</v>
      </c>
      <c r="L86" s="16"/>
      <c r="M86" s="69"/>
    </row>
    <row r="87" spans="1:13" ht="12.75">
      <c r="A87" s="59"/>
      <c r="B87" s="23">
        <v>1.2</v>
      </c>
      <c r="C87" s="3" t="s">
        <v>49</v>
      </c>
      <c r="D87" s="4">
        <v>0.0472</v>
      </c>
      <c r="E87" s="5">
        <v>1.2</v>
      </c>
      <c r="F87" s="6">
        <v>101.6</v>
      </c>
      <c r="G87" s="5">
        <v>0.25</v>
      </c>
      <c r="H87" s="4">
        <v>0.0325</v>
      </c>
      <c r="I87" s="5">
        <v>0.825</v>
      </c>
      <c r="J87" s="4">
        <v>0.0074</v>
      </c>
      <c r="K87" s="7">
        <v>0.188</v>
      </c>
      <c r="L87" s="16" t="s">
        <v>50</v>
      </c>
      <c r="M87" s="69"/>
    </row>
    <row r="88" spans="1:13" ht="12.75">
      <c r="A88" s="59"/>
      <c r="B88" s="20">
        <v>1.25</v>
      </c>
      <c r="C88" s="3" t="s">
        <v>137</v>
      </c>
      <c r="D88" s="5">
        <v>1.25</v>
      </c>
      <c r="E88" s="8">
        <v>31.75</v>
      </c>
      <c r="F88" s="6">
        <v>12</v>
      </c>
      <c r="G88" s="5">
        <v>2.117</v>
      </c>
      <c r="H88" s="4">
        <v>1.1433</v>
      </c>
      <c r="I88" s="5">
        <v>29.039</v>
      </c>
      <c r="J88" s="4">
        <v>0.0534</v>
      </c>
      <c r="K88" s="7">
        <v>1.355</v>
      </c>
      <c r="L88" s="16"/>
      <c r="M88" s="69"/>
    </row>
    <row r="89" spans="1:13" ht="12.75">
      <c r="A89" s="59"/>
      <c r="B89" s="20">
        <v>1.25</v>
      </c>
      <c r="C89" s="3" t="s">
        <v>85</v>
      </c>
      <c r="D89" s="5">
        <v>1.25</v>
      </c>
      <c r="E89" s="8">
        <v>31.75</v>
      </c>
      <c r="F89" s="6">
        <v>26</v>
      </c>
      <c r="G89" s="5">
        <v>0.977</v>
      </c>
      <c r="H89" s="4">
        <v>1.2008</v>
      </c>
      <c r="I89" s="5">
        <v>30.5</v>
      </c>
      <c r="J89" s="4">
        <v>0.0246</v>
      </c>
      <c r="K89" s="7">
        <v>0.625</v>
      </c>
      <c r="L89" s="16"/>
      <c r="M89" s="69"/>
    </row>
    <row r="90" spans="1:13" ht="12.75">
      <c r="A90" s="59"/>
      <c r="B90" s="20">
        <v>1.25</v>
      </c>
      <c r="C90" s="3" t="s">
        <v>97</v>
      </c>
      <c r="D90" s="5">
        <v>1.25</v>
      </c>
      <c r="E90" s="8">
        <v>31.75</v>
      </c>
      <c r="F90" s="6">
        <v>9</v>
      </c>
      <c r="G90" s="5">
        <v>2.822</v>
      </c>
      <c r="H90" s="4">
        <v>1.1078</v>
      </c>
      <c r="I90" s="5">
        <v>28.138</v>
      </c>
      <c r="J90" s="4">
        <v>0.0711</v>
      </c>
      <c r="K90" s="7">
        <v>1.806</v>
      </c>
      <c r="L90" s="16" t="s">
        <v>32</v>
      </c>
      <c r="M90" s="69"/>
    </row>
    <row r="91" spans="1:13" ht="12.75">
      <c r="A91" s="59"/>
      <c r="B91" s="20">
        <v>1.3125</v>
      </c>
      <c r="C91" s="3" t="s">
        <v>137</v>
      </c>
      <c r="D91" s="5">
        <v>1.3125</v>
      </c>
      <c r="E91" s="8">
        <v>33.338</v>
      </c>
      <c r="F91" s="6">
        <v>12</v>
      </c>
      <c r="G91" s="5">
        <v>2.117</v>
      </c>
      <c r="H91" s="4">
        <v>1.2058</v>
      </c>
      <c r="I91" s="5">
        <v>30.627</v>
      </c>
      <c r="J91" s="4">
        <v>0.0534</v>
      </c>
      <c r="K91" s="7">
        <v>1.355</v>
      </c>
      <c r="L91" s="16"/>
      <c r="M91" s="69"/>
    </row>
    <row r="92" spans="1:13" ht="12.75">
      <c r="A92" s="59"/>
      <c r="B92" s="20">
        <v>1.375</v>
      </c>
      <c r="C92" s="3" t="s">
        <v>137</v>
      </c>
      <c r="D92" s="5">
        <v>1.375</v>
      </c>
      <c r="E92" s="8">
        <v>34.925</v>
      </c>
      <c r="F92" s="6">
        <v>12</v>
      </c>
      <c r="G92" s="5">
        <v>2.117</v>
      </c>
      <c r="H92" s="4">
        <v>1.2683</v>
      </c>
      <c r="I92" s="5">
        <v>32.214</v>
      </c>
      <c r="J92" s="4">
        <v>0.0534</v>
      </c>
      <c r="K92" s="7">
        <v>1.355</v>
      </c>
      <c r="L92" s="16"/>
      <c r="M92" s="69"/>
    </row>
    <row r="93" spans="1:13" ht="12.75">
      <c r="A93" s="59"/>
      <c r="B93" s="20">
        <v>1.375</v>
      </c>
      <c r="C93" s="3" t="s">
        <v>97</v>
      </c>
      <c r="D93" s="5">
        <v>1.375</v>
      </c>
      <c r="E93" s="8">
        <v>34.925</v>
      </c>
      <c r="F93" s="6">
        <v>8</v>
      </c>
      <c r="G93" s="5">
        <v>3.175</v>
      </c>
      <c r="H93" s="4">
        <v>1.215</v>
      </c>
      <c r="I93" s="5">
        <v>30.861</v>
      </c>
      <c r="J93" s="4">
        <v>0.08</v>
      </c>
      <c r="K93" s="7">
        <v>2.032</v>
      </c>
      <c r="L93" s="16" t="s">
        <v>32</v>
      </c>
      <c r="M93" s="69"/>
    </row>
    <row r="94" spans="1:13" ht="12.75">
      <c r="A94" s="59"/>
      <c r="B94" s="23">
        <v>1.4</v>
      </c>
      <c r="C94" s="3" t="s">
        <v>49</v>
      </c>
      <c r="D94" s="4">
        <v>0.0551</v>
      </c>
      <c r="E94" s="5">
        <v>1.4</v>
      </c>
      <c r="F94" s="6">
        <v>84.7</v>
      </c>
      <c r="G94" s="5">
        <v>0.3</v>
      </c>
      <c r="H94" s="4">
        <v>0.0374</v>
      </c>
      <c r="I94" s="5">
        <v>0.95</v>
      </c>
      <c r="J94" s="4">
        <v>0.0089</v>
      </c>
      <c r="K94" s="7">
        <v>0.225</v>
      </c>
      <c r="L94" s="16" t="s">
        <v>50</v>
      </c>
      <c r="M94" s="69"/>
    </row>
    <row r="95" spans="1:13" ht="12.75">
      <c r="A95" s="59"/>
      <c r="B95" s="20">
        <v>1.4375</v>
      </c>
      <c r="C95" s="3" t="s">
        <v>137</v>
      </c>
      <c r="D95" s="5">
        <v>1.4375</v>
      </c>
      <c r="E95" s="8">
        <v>36.513</v>
      </c>
      <c r="F95" s="6">
        <v>12</v>
      </c>
      <c r="G95" s="5">
        <v>2.117</v>
      </c>
      <c r="H95" s="4">
        <v>1.3308</v>
      </c>
      <c r="I95" s="5">
        <v>33.802</v>
      </c>
      <c r="J95" s="4">
        <v>0.0534</v>
      </c>
      <c r="K95" s="7">
        <v>1.355</v>
      </c>
      <c r="L95" s="16"/>
      <c r="M95" s="69"/>
    </row>
    <row r="96" spans="1:13" ht="12.75">
      <c r="A96" s="59"/>
      <c r="B96" s="20">
        <v>1.5</v>
      </c>
      <c r="C96" s="3" t="s">
        <v>137</v>
      </c>
      <c r="D96" s="5">
        <v>1.5</v>
      </c>
      <c r="E96" s="8">
        <v>38.1</v>
      </c>
      <c r="F96" s="6">
        <v>12</v>
      </c>
      <c r="G96" s="5">
        <v>2.117</v>
      </c>
      <c r="H96" s="4">
        <v>1.3933</v>
      </c>
      <c r="I96" s="5">
        <v>35.389</v>
      </c>
      <c r="J96" s="4">
        <v>0.0534</v>
      </c>
      <c r="K96" s="7">
        <v>1.355</v>
      </c>
      <c r="L96" s="16"/>
      <c r="M96" s="69"/>
    </row>
    <row r="97" spans="1:13" ht="12.75">
      <c r="A97" s="59"/>
      <c r="B97" s="20">
        <v>1.5</v>
      </c>
      <c r="C97" s="3" t="s">
        <v>85</v>
      </c>
      <c r="D97" s="5">
        <v>1.5</v>
      </c>
      <c r="E97" s="8">
        <v>38.1</v>
      </c>
      <c r="F97" s="6">
        <v>26</v>
      </c>
      <c r="G97" s="5">
        <v>0.977</v>
      </c>
      <c r="H97" s="4">
        <v>1.4508</v>
      </c>
      <c r="I97" s="5">
        <v>36.85</v>
      </c>
      <c r="J97" s="4">
        <v>0.0246</v>
      </c>
      <c r="K97" s="7">
        <v>0.625</v>
      </c>
      <c r="L97" s="16"/>
      <c r="M97" s="69"/>
    </row>
    <row r="98" spans="1:13" ht="12.75">
      <c r="A98" s="59"/>
      <c r="B98" s="20">
        <v>1.5</v>
      </c>
      <c r="C98" s="3" t="s">
        <v>97</v>
      </c>
      <c r="D98" s="5">
        <v>1.5</v>
      </c>
      <c r="E98" s="8">
        <v>38.1</v>
      </c>
      <c r="F98" s="6">
        <v>8</v>
      </c>
      <c r="G98" s="5">
        <v>3.175</v>
      </c>
      <c r="H98" s="4">
        <v>1.34</v>
      </c>
      <c r="I98" s="5">
        <v>34.036</v>
      </c>
      <c r="J98" s="4">
        <v>0.08</v>
      </c>
      <c r="K98" s="7">
        <v>2.032</v>
      </c>
      <c r="L98" s="16" t="s">
        <v>32</v>
      </c>
      <c r="M98" s="69"/>
    </row>
    <row r="99" spans="1:13" ht="12.75">
      <c r="A99" s="59"/>
      <c r="B99" s="20">
        <v>1.625</v>
      </c>
      <c r="C99" s="3" t="s">
        <v>97</v>
      </c>
      <c r="D99" s="5">
        <v>1.625</v>
      </c>
      <c r="E99" s="8">
        <v>41.275</v>
      </c>
      <c r="F99" s="6">
        <v>8</v>
      </c>
      <c r="G99" s="5">
        <v>3.175</v>
      </c>
      <c r="H99" s="4">
        <v>1.4649</v>
      </c>
      <c r="I99" s="5">
        <v>37.208</v>
      </c>
      <c r="J99" s="4">
        <v>0.08</v>
      </c>
      <c r="K99" s="7">
        <v>2.032</v>
      </c>
      <c r="L99" s="16" t="s">
        <v>32</v>
      </c>
      <c r="M99" s="69"/>
    </row>
    <row r="100" spans="1:13" ht="12.75">
      <c r="A100" s="59"/>
      <c r="B100" s="23">
        <v>1.7</v>
      </c>
      <c r="C100" s="3" t="s">
        <v>49</v>
      </c>
      <c r="D100" s="4">
        <v>0.0669</v>
      </c>
      <c r="E100" s="5">
        <v>1.7</v>
      </c>
      <c r="F100" s="6">
        <v>72.6</v>
      </c>
      <c r="G100" s="5">
        <v>0.35</v>
      </c>
      <c r="H100" s="4">
        <v>0.0463</v>
      </c>
      <c r="I100" s="5">
        <v>1.175</v>
      </c>
      <c r="J100" s="4">
        <v>0.0103</v>
      </c>
      <c r="K100" s="7">
        <v>0.263</v>
      </c>
      <c r="L100" s="16" t="s">
        <v>50</v>
      </c>
      <c r="M100" s="69"/>
    </row>
    <row r="101" spans="1:13" ht="12.75">
      <c r="A101" s="59"/>
      <c r="B101" s="20">
        <v>1.75</v>
      </c>
      <c r="C101" s="3" t="s">
        <v>97</v>
      </c>
      <c r="D101" s="5">
        <v>1.75</v>
      </c>
      <c r="E101" s="8">
        <v>44.45</v>
      </c>
      <c r="F101" s="6">
        <v>7</v>
      </c>
      <c r="G101" s="5">
        <v>3.629</v>
      </c>
      <c r="H101" s="4">
        <v>1.567</v>
      </c>
      <c r="I101" s="5">
        <v>39.802</v>
      </c>
      <c r="J101" s="4">
        <v>0.0915</v>
      </c>
      <c r="K101" s="7">
        <v>2.324</v>
      </c>
      <c r="L101" s="16" t="s">
        <v>32</v>
      </c>
      <c r="M101" s="69"/>
    </row>
    <row r="102" spans="1:13" ht="12.75">
      <c r="A102" s="59"/>
      <c r="B102" s="20">
        <v>2</v>
      </c>
      <c r="C102" s="3" t="s">
        <v>35</v>
      </c>
      <c r="D102" s="4">
        <v>0.185</v>
      </c>
      <c r="E102" s="5">
        <v>4.7</v>
      </c>
      <c r="F102" s="6">
        <v>31.4</v>
      </c>
      <c r="G102" s="5">
        <v>0.81</v>
      </c>
      <c r="H102" s="4">
        <v>0.147</v>
      </c>
      <c r="I102" s="5">
        <v>3.729</v>
      </c>
      <c r="J102" s="4">
        <v>0.019</v>
      </c>
      <c r="K102" s="7">
        <v>0.485</v>
      </c>
      <c r="L102" s="16" t="s">
        <v>34</v>
      </c>
      <c r="M102" s="69"/>
    </row>
    <row r="103" spans="1:13" ht="12.75">
      <c r="A103" s="59"/>
      <c r="B103" s="20">
        <v>2</v>
      </c>
      <c r="C103" s="3" t="s">
        <v>97</v>
      </c>
      <c r="D103" s="5">
        <v>2</v>
      </c>
      <c r="E103" s="8">
        <v>50.8</v>
      </c>
      <c r="F103" s="6">
        <v>7</v>
      </c>
      <c r="G103" s="5">
        <v>3.629</v>
      </c>
      <c r="H103" s="4">
        <v>1.817</v>
      </c>
      <c r="I103" s="5">
        <v>46.152</v>
      </c>
      <c r="J103" s="4">
        <v>0.0915</v>
      </c>
      <c r="K103" s="7">
        <v>2.324</v>
      </c>
      <c r="L103" s="16" t="s">
        <v>32</v>
      </c>
      <c r="M103" s="69"/>
    </row>
    <row r="104" spans="1:13" ht="12.75">
      <c r="A104" s="59"/>
      <c r="B104" s="20">
        <v>2</v>
      </c>
      <c r="C104" s="3" t="s">
        <v>49</v>
      </c>
      <c r="D104" s="4">
        <v>0.0787</v>
      </c>
      <c r="E104" s="5">
        <v>2</v>
      </c>
      <c r="F104" s="6">
        <v>63.5</v>
      </c>
      <c r="G104" s="5">
        <v>0.4</v>
      </c>
      <c r="H104" s="4">
        <v>0.0551</v>
      </c>
      <c r="I104" s="5">
        <v>1.4</v>
      </c>
      <c r="J104" s="4">
        <v>0.0118</v>
      </c>
      <c r="K104" s="7">
        <v>0.3</v>
      </c>
      <c r="L104" s="16" t="s">
        <v>50</v>
      </c>
      <c r="M104" s="69"/>
    </row>
    <row r="105" spans="1:13" ht="12.75">
      <c r="A105" s="59"/>
      <c r="B105" s="20">
        <v>2.25</v>
      </c>
      <c r="C105" s="3" t="s">
        <v>97</v>
      </c>
      <c r="D105" s="5">
        <v>2.25</v>
      </c>
      <c r="E105" s="8">
        <v>57.15</v>
      </c>
      <c r="F105" s="6">
        <v>6</v>
      </c>
      <c r="G105" s="5">
        <v>4.233</v>
      </c>
      <c r="H105" s="4">
        <v>2.0366</v>
      </c>
      <c r="I105" s="5">
        <v>51.73</v>
      </c>
      <c r="J105" s="4">
        <v>0.1067</v>
      </c>
      <c r="K105" s="7">
        <v>2.71</v>
      </c>
      <c r="L105" s="16" t="s">
        <v>32</v>
      </c>
      <c r="M105" s="69"/>
    </row>
    <row r="106" spans="1:13" ht="12.75">
      <c r="A106" s="59"/>
      <c r="B106" s="23">
        <v>2.3</v>
      </c>
      <c r="C106" s="3" t="s">
        <v>49</v>
      </c>
      <c r="D106" s="4">
        <v>0.0906</v>
      </c>
      <c r="E106" s="5">
        <v>2.3</v>
      </c>
      <c r="F106" s="6">
        <v>63.5</v>
      </c>
      <c r="G106" s="5">
        <v>0.4</v>
      </c>
      <c r="H106" s="4">
        <v>0.0669</v>
      </c>
      <c r="I106" s="5">
        <v>1.7</v>
      </c>
      <c r="J106" s="4">
        <v>0.0118</v>
      </c>
      <c r="K106" s="7">
        <v>0.3</v>
      </c>
      <c r="L106" s="16" t="s">
        <v>50</v>
      </c>
      <c r="M106" s="69"/>
    </row>
    <row r="107" spans="1:13" ht="12.75">
      <c r="A107" s="59"/>
      <c r="B107" s="20">
        <v>2.5</v>
      </c>
      <c r="C107" s="3" t="s">
        <v>97</v>
      </c>
      <c r="D107" s="5">
        <v>2.5</v>
      </c>
      <c r="E107" s="8">
        <v>63.5</v>
      </c>
      <c r="F107" s="6">
        <v>6</v>
      </c>
      <c r="G107" s="5">
        <v>4.233</v>
      </c>
      <c r="H107" s="4">
        <v>2.2866</v>
      </c>
      <c r="I107" s="5">
        <v>58.08</v>
      </c>
      <c r="J107" s="4">
        <v>0.1067</v>
      </c>
      <c r="K107" s="7">
        <v>2.71</v>
      </c>
      <c r="L107" s="16" t="s">
        <v>32</v>
      </c>
      <c r="M107" s="69"/>
    </row>
    <row r="108" spans="1:13" ht="12.75">
      <c r="A108" s="59"/>
      <c r="B108" s="23">
        <v>2.6</v>
      </c>
      <c r="C108" s="3" t="s">
        <v>49</v>
      </c>
      <c r="D108" s="4">
        <v>0.1024</v>
      </c>
      <c r="E108" s="5">
        <v>2.6</v>
      </c>
      <c r="F108" s="6">
        <v>56.4</v>
      </c>
      <c r="G108" s="5">
        <v>0.45</v>
      </c>
      <c r="H108" s="4">
        <v>0.0758</v>
      </c>
      <c r="I108" s="5">
        <v>1.925</v>
      </c>
      <c r="J108" s="4">
        <v>0.0133</v>
      </c>
      <c r="K108" s="7">
        <v>0.338</v>
      </c>
      <c r="L108" s="16" t="s">
        <v>50</v>
      </c>
      <c r="M108" s="69"/>
    </row>
    <row r="109" spans="1:13" ht="12.75">
      <c r="A109" s="59"/>
      <c r="B109" s="20">
        <v>2.75</v>
      </c>
      <c r="C109" s="3" t="s">
        <v>97</v>
      </c>
      <c r="D109" s="5">
        <v>2.75</v>
      </c>
      <c r="E109" s="8">
        <v>69.85</v>
      </c>
      <c r="F109" s="6">
        <v>6</v>
      </c>
      <c r="G109" s="5">
        <v>4.233</v>
      </c>
      <c r="H109" s="4">
        <v>2.5366</v>
      </c>
      <c r="I109" s="5">
        <v>64.43</v>
      </c>
      <c r="J109" s="4">
        <v>0.1067</v>
      </c>
      <c r="K109" s="7">
        <v>2.71</v>
      </c>
      <c r="L109" s="16" t="s">
        <v>32</v>
      </c>
      <c r="M109" s="69"/>
    </row>
    <row r="110" spans="1:13" ht="12.75">
      <c r="A110" s="59"/>
      <c r="B110" s="20">
        <v>3</v>
      </c>
      <c r="C110" s="3" t="s">
        <v>35</v>
      </c>
      <c r="D110" s="4">
        <v>0.161</v>
      </c>
      <c r="E110" s="5">
        <v>4.1</v>
      </c>
      <c r="F110" s="6">
        <v>34.8</v>
      </c>
      <c r="G110" s="5">
        <v>0.729</v>
      </c>
      <c r="H110" s="4">
        <v>0.127</v>
      </c>
      <c r="I110" s="5">
        <v>3.226</v>
      </c>
      <c r="J110" s="4">
        <v>0.017</v>
      </c>
      <c r="K110" s="7">
        <v>0.437</v>
      </c>
      <c r="L110" s="16" t="s">
        <v>34</v>
      </c>
      <c r="M110" s="69"/>
    </row>
    <row r="111" spans="1:13" ht="12.75">
      <c r="A111" s="59"/>
      <c r="B111" s="20">
        <v>3</v>
      </c>
      <c r="C111" s="3" t="s">
        <v>97</v>
      </c>
      <c r="D111" s="5">
        <v>3</v>
      </c>
      <c r="E111" s="8">
        <v>76.2</v>
      </c>
      <c r="F111" s="6">
        <v>5</v>
      </c>
      <c r="G111" s="5">
        <v>5.08</v>
      </c>
      <c r="H111" s="4">
        <v>2.7439</v>
      </c>
      <c r="I111" s="5">
        <v>69.695</v>
      </c>
      <c r="J111" s="4">
        <v>0.128</v>
      </c>
      <c r="K111" s="7">
        <v>3.251</v>
      </c>
      <c r="L111" s="16" t="s">
        <v>32</v>
      </c>
      <c r="M111" s="69"/>
    </row>
    <row r="112" spans="1:13" ht="12.75">
      <c r="A112" s="59"/>
      <c r="B112" s="20">
        <v>3</v>
      </c>
      <c r="C112" s="3" t="s">
        <v>49</v>
      </c>
      <c r="D112" s="4">
        <v>0.1181</v>
      </c>
      <c r="E112" s="5">
        <v>3</v>
      </c>
      <c r="F112" s="6">
        <v>50.8</v>
      </c>
      <c r="G112" s="5">
        <v>0.5</v>
      </c>
      <c r="H112" s="4">
        <v>0.0886</v>
      </c>
      <c r="I112" s="5">
        <v>2.25</v>
      </c>
      <c r="J112" s="4">
        <v>0.0148</v>
      </c>
      <c r="K112" s="7">
        <v>0.375</v>
      </c>
      <c r="L112" s="16" t="s">
        <v>50</v>
      </c>
      <c r="M112" s="69"/>
    </row>
    <row r="113" spans="1:13" ht="12.75" customHeight="1">
      <c r="A113" s="59"/>
      <c r="B113" s="23">
        <v>3.5</v>
      </c>
      <c r="C113" s="3" t="s">
        <v>49</v>
      </c>
      <c r="D113" s="4">
        <v>0.1378</v>
      </c>
      <c r="E113" s="5">
        <v>3.5</v>
      </c>
      <c r="F113" s="6">
        <v>42.3</v>
      </c>
      <c r="G113" s="5">
        <v>0.6</v>
      </c>
      <c r="H113" s="4">
        <v>0.1024</v>
      </c>
      <c r="I113" s="5">
        <v>2.6</v>
      </c>
      <c r="J113" s="4">
        <v>0.0177</v>
      </c>
      <c r="K113" s="7">
        <v>0.45</v>
      </c>
      <c r="L113" s="16" t="s">
        <v>50</v>
      </c>
      <c r="M113" s="69"/>
    </row>
    <row r="114" spans="1:13" ht="12.75">
      <c r="A114" s="59"/>
      <c r="B114" s="20">
        <v>4</v>
      </c>
      <c r="C114" s="3" t="s">
        <v>35</v>
      </c>
      <c r="D114" s="4">
        <v>0.142</v>
      </c>
      <c r="E114" s="5">
        <v>3.6</v>
      </c>
      <c r="F114" s="6">
        <v>38.5</v>
      </c>
      <c r="G114" s="5">
        <v>0.656</v>
      </c>
      <c r="H114" s="4">
        <v>0.111</v>
      </c>
      <c r="I114" s="5">
        <v>2.807</v>
      </c>
      <c r="J114" s="4">
        <v>0.016</v>
      </c>
      <c r="K114" s="7">
        <v>0.396</v>
      </c>
      <c r="L114" s="16" t="s">
        <v>34</v>
      </c>
      <c r="M114" s="69"/>
    </row>
    <row r="115" spans="1:13" ht="12.75">
      <c r="A115" s="59"/>
      <c r="B115" s="20">
        <v>4</v>
      </c>
      <c r="C115" s="3" t="s">
        <v>42</v>
      </c>
      <c r="D115" s="4">
        <v>0.051</v>
      </c>
      <c r="E115" s="5">
        <v>1.29</v>
      </c>
      <c r="F115" s="6">
        <v>84</v>
      </c>
      <c r="G115" s="5">
        <f>1/F115*25.4</f>
        <v>0.30238095238095236</v>
      </c>
      <c r="H115" s="4"/>
      <c r="I115" s="5"/>
      <c r="J115" s="4"/>
      <c r="K115" s="7"/>
      <c r="L115" s="16"/>
      <c r="M115" s="69"/>
    </row>
    <row r="116" spans="1:13" ht="12.75">
      <c r="A116" s="59"/>
      <c r="B116" s="20">
        <v>4</v>
      </c>
      <c r="C116" s="3" t="s">
        <v>49</v>
      </c>
      <c r="D116" s="4">
        <v>0.1575</v>
      </c>
      <c r="E116" s="5">
        <v>4</v>
      </c>
      <c r="F116" s="6">
        <v>36.3</v>
      </c>
      <c r="G116" s="5">
        <v>0.7</v>
      </c>
      <c r="H116" s="4">
        <v>0.1161</v>
      </c>
      <c r="I116" s="5">
        <v>2.95</v>
      </c>
      <c r="J116" s="4">
        <v>0.0207</v>
      </c>
      <c r="K116" s="7">
        <v>0.525</v>
      </c>
      <c r="L116" s="16"/>
      <c r="M116" s="69"/>
    </row>
    <row r="117" spans="1:13" ht="12.75">
      <c r="A117" s="59"/>
      <c r="B117" s="23">
        <v>4.5</v>
      </c>
      <c r="C117" s="3" t="s">
        <v>49</v>
      </c>
      <c r="D117" s="4">
        <v>0.1772</v>
      </c>
      <c r="E117" s="5">
        <v>4.5</v>
      </c>
      <c r="F117" s="6">
        <v>33.9</v>
      </c>
      <c r="G117" s="5">
        <v>0.75</v>
      </c>
      <c r="H117" s="4">
        <v>0.1329</v>
      </c>
      <c r="I117" s="5">
        <v>3.375</v>
      </c>
      <c r="J117" s="4">
        <v>0.0221</v>
      </c>
      <c r="K117" s="7">
        <v>0.563</v>
      </c>
      <c r="L117" s="16" t="s">
        <v>50</v>
      </c>
      <c r="M117" s="69"/>
    </row>
    <row r="118" spans="1:13" ht="12.75">
      <c r="A118" s="59"/>
      <c r="B118" s="20">
        <v>5</v>
      </c>
      <c r="C118" s="3" t="s">
        <v>35</v>
      </c>
      <c r="D118" s="4">
        <v>0.126</v>
      </c>
      <c r="E118" s="5">
        <v>3.2</v>
      </c>
      <c r="F118" s="6">
        <v>43.1</v>
      </c>
      <c r="G118" s="5">
        <v>0.59</v>
      </c>
      <c r="H118" s="4">
        <v>0.098</v>
      </c>
      <c r="I118" s="5">
        <v>2.489</v>
      </c>
      <c r="J118" s="4">
        <v>0.014</v>
      </c>
      <c r="K118" s="7">
        <v>0.353</v>
      </c>
      <c r="L118" s="16" t="s">
        <v>34</v>
      </c>
      <c r="M118" s="69"/>
    </row>
    <row r="119" spans="1:13" ht="12.75">
      <c r="A119" s="59"/>
      <c r="B119" s="20">
        <v>5</v>
      </c>
      <c r="C119" s="3" t="s">
        <v>42</v>
      </c>
      <c r="D119" s="4">
        <v>0.054</v>
      </c>
      <c r="E119" s="5">
        <v>1.36</v>
      </c>
      <c r="F119" s="6">
        <v>84</v>
      </c>
      <c r="G119" s="5">
        <f>1/F119*25.4</f>
        <v>0.30238095238095236</v>
      </c>
      <c r="H119" s="4"/>
      <c r="I119" s="5"/>
      <c r="J119" s="4"/>
      <c r="K119" s="7"/>
      <c r="L119" s="16"/>
      <c r="M119" s="69"/>
    </row>
    <row r="120" spans="1:13" ht="12.75">
      <c r="A120" s="59"/>
      <c r="B120" s="20">
        <v>5</v>
      </c>
      <c r="C120" s="3" t="s">
        <v>49</v>
      </c>
      <c r="D120" s="5">
        <v>0.1969</v>
      </c>
      <c r="E120" s="8">
        <v>5</v>
      </c>
      <c r="F120" s="6">
        <v>31.8</v>
      </c>
      <c r="G120" s="5">
        <v>0.8</v>
      </c>
      <c r="H120" s="4">
        <v>0.1496</v>
      </c>
      <c r="I120" s="5">
        <v>3.8</v>
      </c>
      <c r="J120" s="4">
        <v>0.0236</v>
      </c>
      <c r="K120" s="7">
        <v>0.6</v>
      </c>
      <c r="L120" s="16" t="s">
        <v>50</v>
      </c>
      <c r="M120" s="69"/>
    </row>
    <row r="121" spans="1:13" ht="12.75">
      <c r="A121" s="59"/>
      <c r="B121" s="23">
        <v>5.5</v>
      </c>
      <c r="C121" s="3" t="s">
        <v>49</v>
      </c>
      <c r="D121" s="5">
        <v>0.2165</v>
      </c>
      <c r="E121" s="8">
        <v>5.5</v>
      </c>
      <c r="F121" s="6">
        <v>28.2</v>
      </c>
      <c r="G121" s="5">
        <v>0.9</v>
      </c>
      <c r="H121" s="4">
        <v>0.1634</v>
      </c>
      <c r="I121" s="5">
        <v>4.15</v>
      </c>
      <c r="J121" s="4">
        <v>0.0266</v>
      </c>
      <c r="K121" s="7">
        <v>0.675</v>
      </c>
      <c r="L121" s="16" t="s">
        <v>50</v>
      </c>
      <c r="M121" s="69"/>
    </row>
    <row r="122" spans="1:13" ht="12.75">
      <c r="A122" s="59"/>
      <c r="B122" s="20">
        <v>6</v>
      </c>
      <c r="C122" s="3" t="s">
        <v>35</v>
      </c>
      <c r="D122" s="4">
        <v>0.11</v>
      </c>
      <c r="E122" s="5">
        <v>2.8</v>
      </c>
      <c r="F122" s="6">
        <v>47.9</v>
      </c>
      <c r="G122" s="5">
        <v>0.531</v>
      </c>
      <c r="H122" s="4">
        <v>0.085</v>
      </c>
      <c r="I122" s="5">
        <v>2.164</v>
      </c>
      <c r="J122" s="4">
        <v>0.013</v>
      </c>
      <c r="K122" s="7">
        <v>0.318</v>
      </c>
      <c r="L122" s="16" t="s">
        <v>34</v>
      </c>
      <c r="M122" s="69"/>
    </row>
    <row r="123" spans="1:13" ht="12.75">
      <c r="A123" s="59"/>
      <c r="B123" s="20">
        <v>6</v>
      </c>
      <c r="C123" s="3" t="s">
        <v>49</v>
      </c>
      <c r="D123" s="5">
        <v>0.2362</v>
      </c>
      <c r="E123" s="8">
        <v>6</v>
      </c>
      <c r="F123" s="6">
        <v>25.4</v>
      </c>
      <c r="G123" s="5">
        <v>1</v>
      </c>
      <c r="H123" s="4">
        <v>0.1772</v>
      </c>
      <c r="I123" s="5">
        <v>4.5</v>
      </c>
      <c r="J123" s="4">
        <v>0.0295</v>
      </c>
      <c r="K123" s="7">
        <v>0.75</v>
      </c>
      <c r="L123" s="16" t="s">
        <v>50</v>
      </c>
      <c r="M123" s="69"/>
    </row>
    <row r="124" spans="1:13" ht="12.75">
      <c r="A124" s="59"/>
      <c r="B124" s="20">
        <v>7</v>
      </c>
      <c r="C124" s="3" t="s">
        <v>35</v>
      </c>
      <c r="D124" s="4">
        <v>0.098</v>
      </c>
      <c r="E124" s="5">
        <v>2.5</v>
      </c>
      <c r="F124" s="6">
        <v>52.9</v>
      </c>
      <c r="G124" s="5">
        <v>0.478</v>
      </c>
      <c r="H124" s="4">
        <v>0.0758</v>
      </c>
      <c r="I124" s="5">
        <v>1.925</v>
      </c>
      <c r="J124" s="4">
        <v>0.011</v>
      </c>
      <c r="K124" s="7">
        <v>0.287</v>
      </c>
      <c r="L124" s="16" t="s">
        <v>34</v>
      </c>
      <c r="M124" s="69"/>
    </row>
    <row r="125" spans="1:13" ht="12.75">
      <c r="A125" s="59"/>
      <c r="B125" s="20">
        <v>7</v>
      </c>
      <c r="C125" s="3" t="s">
        <v>49</v>
      </c>
      <c r="D125" s="5">
        <v>0.2756</v>
      </c>
      <c r="E125" s="8">
        <v>7</v>
      </c>
      <c r="F125" s="6">
        <v>23.1</v>
      </c>
      <c r="G125" s="5">
        <v>1.1</v>
      </c>
      <c r="H125" s="4">
        <v>0.2106</v>
      </c>
      <c r="I125" s="5">
        <v>5.35</v>
      </c>
      <c r="J125" s="4">
        <v>0.0325</v>
      </c>
      <c r="K125" s="7">
        <v>0.825</v>
      </c>
      <c r="L125" s="16" t="s">
        <v>50</v>
      </c>
      <c r="M125" s="69"/>
    </row>
    <row r="126" spans="1:13" ht="12.75">
      <c r="A126" s="59"/>
      <c r="B126" s="20">
        <v>8</v>
      </c>
      <c r="C126" s="3" t="s">
        <v>35</v>
      </c>
      <c r="D126" s="4">
        <v>0.087</v>
      </c>
      <c r="E126" s="5">
        <v>2.2</v>
      </c>
      <c r="F126" s="6">
        <v>59.2</v>
      </c>
      <c r="G126" s="5">
        <v>0.43</v>
      </c>
      <c r="H126" s="4">
        <v>0.0664</v>
      </c>
      <c r="I126" s="5">
        <v>1.687</v>
      </c>
      <c r="J126" s="4">
        <v>0.01</v>
      </c>
      <c r="K126" s="7">
        <v>0.257</v>
      </c>
      <c r="L126" s="16" t="s">
        <v>34</v>
      </c>
      <c r="M126" s="69"/>
    </row>
    <row r="127" spans="1:13" ht="12.75">
      <c r="A127" s="59"/>
      <c r="B127" s="20">
        <v>8</v>
      </c>
      <c r="C127" s="3" t="s">
        <v>42</v>
      </c>
      <c r="D127" s="4">
        <v>0.043</v>
      </c>
      <c r="E127" s="5">
        <v>1.09</v>
      </c>
      <c r="F127" s="6">
        <v>100</v>
      </c>
      <c r="G127" s="5">
        <f>1/F127*25.4</f>
        <v>0.254</v>
      </c>
      <c r="H127" s="4"/>
      <c r="I127" s="5"/>
      <c r="J127" s="4"/>
      <c r="K127" s="7"/>
      <c r="L127" s="16"/>
      <c r="M127" s="69"/>
    </row>
    <row r="128" spans="1:13" ht="12.75">
      <c r="A128" s="59"/>
      <c r="B128" s="20">
        <v>8</v>
      </c>
      <c r="C128" s="3" t="s">
        <v>49</v>
      </c>
      <c r="D128" s="5">
        <v>0.315</v>
      </c>
      <c r="E128" s="8">
        <v>8</v>
      </c>
      <c r="F128" s="6">
        <v>21.2</v>
      </c>
      <c r="G128" s="5">
        <v>1.2</v>
      </c>
      <c r="H128" s="4">
        <v>0.2441</v>
      </c>
      <c r="I128" s="5">
        <v>6.2</v>
      </c>
      <c r="J128" s="4">
        <v>0.0354</v>
      </c>
      <c r="K128" s="7">
        <v>0.9</v>
      </c>
      <c r="L128" s="16" t="s">
        <v>50</v>
      </c>
      <c r="M128" s="69"/>
    </row>
    <row r="129" spans="1:13" ht="12.75">
      <c r="A129" s="59"/>
      <c r="B129" s="20">
        <v>9</v>
      </c>
      <c r="C129" s="3" t="s">
        <v>35</v>
      </c>
      <c r="D129" s="4">
        <v>0.075</v>
      </c>
      <c r="E129" s="5">
        <v>1.9</v>
      </c>
      <c r="F129" s="6">
        <v>64.9</v>
      </c>
      <c r="G129" s="5">
        <v>0.387</v>
      </c>
      <c r="H129" s="4">
        <v>0.0564</v>
      </c>
      <c r="I129" s="5">
        <v>1.433</v>
      </c>
      <c r="J129" s="4">
        <v>0.0092</v>
      </c>
      <c r="K129" s="7">
        <v>0.234</v>
      </c>
      <c r="L129" s="16" t="s">
        <v>34</v>
      </c>
      <c r="M129" s="69"/>
    </row>
    <row r="130" spans="1:13" ht="12.75">
      <c r="A130" s="59"/>
      <c r="B130" s="20">
        <v>9</v>
      </c>
      <c r="C130" s="3" t="s">
        <v>49</v>
      </c>
      <c r="D130" s="5">
        <v>0.3543</v>
      </c>
      <c r="E130" s="8">
        <v>9</v>
      </c>
      <c r="F130" s="6">
        <v>19.5</v>
      </c>
      <c r="G130" s="5">
        <v>1.3</v>
      </c>
      <c r="H130" s="4">
        <v>0.2776</v>
      </c>
      <c r="I130" s="5">
        <v>7.05</v>
      </c>
      <c r="J130" s="4">
        <v>0.0384</v>
      </c>
      <c r="K130" s="7">
        <v>0.975</v>
      </c>
      <c r="L130" s="16" t="s">
        <v>50</v>
      </c>
      <c r="M130" s="69"/>
    </row>
    <row r="131" spans="1:13" ht="12.75">
      <c r="A131" s="59"/>
      <c r="B131" s="20">
        <v>10</v>
      </c>
      <c r="C131" s="3" t="s">
        <v>35</v>
      </c>
      <c r="D131" s="4">
        <v>0.067</v>
      </c>
      <c r="E131" s="5">
        <v>1.7</v>
      </c>
      <c r="F131" s="6">
        <v>72.5</v>
      </c>
      <c r="G131" s="5">
        <v>0.349</v>
      </c>
      <c r="H131" s="4">
        <v>0.0503</v>
      </c>
      <c r="I131" s="5">
        <v>1.278</v>
      </c>
      <c r="J131" s="4">
        <v>0.0083</v>
      </c>
      <c r="K131" s="7">
        <v>0.211</v>
      </c>
      <c r="L131" s="16" t="s">
        <v>34</v>
      </c>
      <c r="M131" s="69"/>
    </row>
    <row r="132" spans="1:13" ht="12.75">
      <c r="A132" s="59"/>
      <c r="B132" s="20">
        <v>10</v>
      </c>
      <c r="C132" s="3" t="s">
        <v>49</v>
      </c>
      <c r="D132" s="5">
        <v>0.3937</v>
      </c>
      <c r="E132" s="8">
        <v>10</v>
      </c>
      <c r="F132" s="6">
        <v>18.1</v>
      </c>
      <c r="G132" s="5">
        <v>1.4</v>
      </c>
      <c r="H132" s="4">
        <v>0.311</v>
      </c>
      <c r="I132" s="5">
        <v>7.9</v>
      </c>
      <c r="J132" s="4">
        <v>0.0413</v>
      </c>
      <c r="K132" s="7">
        <v>1.05</v>
      </c>
      <c r="L132" s="16" t="s">
        <v>50</v>
      </c>
      <c r="M132" s="69"/>
    </row>
    <row r="133" spans="1:13" ht="12.75">
      <c r="A133" s="59"/>
      <c r="B133" s="20">
        <v>11</v>
      </c>
      <c r="C133" s="3" t="s">
        <v>35</v>
      </c>
      <c r="D133" s="4">
        <v>0.059</v>
      </c>
      <c r="E133" s="5">
        <v>1.5</v>
      </c>
      <c r="F133" s="6">
        <v>82</v>
      </c>
      <c r="G133" s="5">
        <v>0.314</v>
      </c>
      <c r="H133" s="4">
        <v>0.0445</v>
      </c>
      <c r="I133" s="5">
        <v>1.13</v>
      </c>
      <c r="J133" s="4">
        <v>0.0073</v>
      </c>
      <c r="K133" s="7">
        <v>0.185</v>
      </c>
      <c r="L133" s="16" t="s">
        <v>34</v>
      </c>
      <c r="M133" s="69"/>
    </row>
    <row r="134" spans="1:13" ht="12.75">
      <c r="A134" s="59"/>
      <c r="B134" s="20">
        <v>12</v>
      </c>
      <c r="C134" s="3" t="s">
        <v>35</v>
      </c>
      <c r="D134" s="4">
        <v>0.051</v>
      </c>
      <c r="E134" s="5">
        <v>1.3</v>
      </c>
      <c r="F134" s="6">
        <v>90.9</v>
      </c>
      <c r="G134" s="5">
        <v>0.282</v>
      </c>
      <c r="H134" s="4">
        <v>0.0375</v>
      </c>
      <c r="I134" s="5">
        <v>0.953</v>
      </c>
      <c r="J134" s="4">
        <v>0.0066</v>
      </c>
      <c r="K134" s="7">
        <v>0.168</v>
      </c>
      <c r="L134" s="16" t="s">
        <v>34</v>
      </c>
      <c r="M134" s="69"/>
    </row>
    <row r="135" spans="1:13" ht="12.75">
      <c r="A135" s="59"/>
      <c r="B135" s="20">
        <v>12</v>
      </c>
      <c r="C135" s="3" t="s">
        <v>49</v>
      </c>
      <c r="D135" s="5">
        <v>0.4724</v>
      </c>
      <c r="E135" s="8">
        <v>12</v>
      </c>
      <c r="F135" s="6">
        <v>15.9</v>
      </c>
      <c r="G135" s="5">
        <v>1.6</v>
      </c>
      <c r="H135" s="4">
        <v>0.378</v>
      </c>
      <c r="I135" s="5">
        <v>9.6</v>
      </c>
      <c r="J135" s="4">
        <v>0.0472</v>
      </c>
      <c r="K135" s="7">
        <v>1.2</v>
      </c>
      <c r="L135" s="16" t="s">
        <v>50</v>
      </c>
      <c r="M135" s="69"/>
    </row>
    <row r="136" spans="1:13" ht="12.75">
      <c r="A136" s="59"/>
      <c r="B136" s="20">
        <v>13</v>
      </c>
      <c r="C136" s="3" t="s">
        <v>35</v>
      </c>
      <c r="D136" s="4">
        <v>0.0472</v>
      </c>
      <c r="E136" s="5">
        <v>1.2</v>
      </c>
      <c r="F136" s="6">
        <v>101.6</v>
      </c>
      <c r="G136" s="5">
        <v>0.25</v>
      </c>
      <c r="H136" s="4">
        <v>0.0354</v>
      </c>
      <c r="I136" s="5">
        <v>0.9</v>
      </c>
      <c r="J136" s="4">
        <v>0.0059</v>
      </c>
      <c r="K136" s="7">
        <v>0.15</v>
      </c>
      <c r="L136" s="16" t="s">
        <v>34</v>
      </c>
      <c r="M136" s="69"/>
    </row>
    <row r="137" spans="1:13" ht="12.75">
      <c r="A137" s="59"/>
      <c r="B137" s="20">
        <v>14</v>
      </c>
      <c r="C137" s="3" t="s">
        <v>35</v>
      </c>
      <c r="D137" s="4">
        <v>0.0394</v>
      </c>
      <c r="E137" s="5">
        <v>1</v>
      </c>
      <c r="F137" s="6">
        <v>110.4</v>
      </c>
      <c r="G137" s="5">
        <v>0.23</v>
      </c>
      <c r="H137" s="4">
        <v>0.0283</v>
      </c>
      <c r="I137" s="5">
        <v>0.72</v>
      </c>
      <c r="J137" s="4">
        <v>0.0055</v>
      </c>
      <c r="K137" s="7">
        <v>0.14</v>
      </c>
      <c r="L137" s="16" t="s">
        <v>34</v>
      </c>
      <c r="M137" s="69"/>
    </row>
    <row r="138" spans="1:13" ht="12.75">
      <c r="A138" s="59"/>
      <c r="B138" s="20">
        <v>14</v>
      </c>
      <c r="C138" s="3" t="s">
        <v>49</v>
      </c>
      <c r="D138" s="5">
        <v>0.5512</v>
      </c>
      <c r="E138" s="8">
        <v>14</v>
      </c>
      <c r="F138" s="6">
        <v>14.1</v>
      </c>
      <c r="G138" s="5">
        <v>1.8</v>
      </c>
      <c r="H138" s="4">
        <v>0.4449</v>
      </c>
      <c r="I138" s="5">
        <v>11.3</v>
      </c>
      <c r="J138" s="4">
        <v>0.0531</v>
      </c>
      <c r="K138" s="7">
        <v>1.35</v>
      </c>
      <c r="L138" s="16" t="s">
        <v>50</v>
      </c>
      <c r="M138" s="69"/>
    </row>
    <row r="139" spans="1:13" ht="12.75">
      <c r="A139" s="59"/>
      <c r="B139" s="20">
        <v>15</v>
      </c>
      <c r="C139" s="3" t="s">
        <v>35</v>
      </c>
      <c r="D139" s="4">
        <v>0.0354</v>
      </c>
      <c r="E139" s="5">
        <v>0.9</v>
      </c>
      <c r="F139" s="6">
        <v>121</v>
      </c>
      <c r="G139" s="5">
        <v>0.21</v>
      </c>
      <c r="H139" s="4">
        <v>0.0256</v>
      </c>
      <c r="I139" s="5">
        <v>0.65</v>
      </c>
      <c r="J139" s="4">
        <v>0.0049</v>
      </c>
      <c r="K139" s="7">
        <v>0.125</v>
      </c>
      <c r="L139" s="16" t="s">
        <v>34</v>
      </c>
      <c r="M139" s="69"/>
    </row>
    <row r="140" spans="1:13" ht="12.75">
      <c r="A140" s="59"/>
      <c r="B140" s="20">
        <v>16</v>
      </c>
      <c r="C140" s="3" t="s">
        <v>35</v>
      </c>
      <c r="D140" s="4">
        <v>0.0311</v>
      </c>
      <c r="E140" s="5">
        <v>0.79</v>
      </c>
      <c r="F140" s="6">
        <v>133.7</v>
      </c>
      <c r="G140" s="5">
        <v>0.19</v>
      </c>
      <c r="H140" s="4">
        <v>0.022</v>
      </c>
      <c r="I140" s="5">
        <v>0.56</v>
      </c>
      <c r="J140" s="4">
        <v>0.0045</v>
      </c>
      <c r="K140" s="7">
        <v>0.115</v>
      </c>
      <c r="L140" s="16" t="s">
        <v>34</v>
      </c>
      <c r="M140" s="69"/>
    </row>
    <row r="141" spans="1:13" ht="12.75">
      <c r="A141" s="59"/>
      <c r="B141" s="20">
        <v>16</v>
      </c>
      <c r="C141" s="3" t="s">
        <v>59</v>
      </c>
      <c r="D141" s="4">
        <v>0.077</v>
      </c>
      <c r="E141" s="5">
        <v>1.93</v>
      </c>
      <c r="F141" s="6">
        <v>72</v>
      </c>
      <c r="G141" s="5">
        <f>1/F141*25.4</f>
        <v>0.35277777777777775</v>
      </c>
      <c r="H141" s="4">
        <v>0.063</v>
      </c>
      <c r="I141" s="5">
        <v>1.58</v>
      </c>
      <c r="J141" s="4">
        <f>(D141-H141)/2</f>
        <v>0.006999999999999999</v>
      </c>
      <c r="K141" s="7">
        <f>J141*25.4</f>
        <v>0.17779999999999996</v>
      </c>
      <c r="L141" s="16"/>
      <c r="M141" s="69"/>
    </row>
    <row r="142" spans="1:13" ht="12.75">
      <c r="A142" s="59"/>
      <c r="B142" s="20">
        <v>16</v>
      </c>
      <c r="C142" s="3" t="s">
        <v>49</v>
      </c>
      <c r="D142" s="5">
        <v>0.6299</v>
      </c>
      <c r="E142" s="8">
        <v>16</v>
      </c>
      <c r="F142" s="6">
        <v>12.7</v>
      </c>
      <c r="G142" s="5">
        <v>2</v>
      </c>
      <c r="H142" s="4">
        <v>0.5118</v>
      </c>
      <c r="I142" s="5">
        <v>13</v>
      </c>
      <c r="J142" s="4">
        <v>0.0591</v>
      </c>
      <c r="K142" s="7">
        <v>1.5</v>
      </c>
      <c r="L142" s="16" t="s">
        <v>50</v>
      </c>
      <c r="M142" s="69"/>
    </row>
    <row r="143" spans="1:13" ht="12.75">
      <c r="A143" s="59"/>
      <c r="B143" s="20">
        <v>17</v>
      </c>
      <c r="C143" s="3" t="s">
        <v>35</v>
      </c>
      <c r="D143" s="4">
        <v>0.0276</v>
      </c>
      <c r="E143" s="5">
        <v>0.7</v>
      </c>
      <c r="F143" s="6">
        <v>149.4</v>
      </c>
      <c r="G143" s="5">
        <v>0.17</v>
      </c>
      <c r="H143" s="4">
        <v>0.0197</v>
      </c>
      <c r="I143" s="5">
        <v>0.5</v>
      </c>
      <c r="J143" s="4">
        <v>0.0039</v>
      </c>
      <c r="K143" s="7">
        <v>0.1</v>
      </c>
      <c r="L143" s="16" t="s">
        <v>34</v>
      </c>
      <c r="M143" s="69"/>
    </row>
    <row r="144" spans="1:13" ht="12.75">
      <c r="A144" s="59"/>
      <c r="B144" s="20">
        <v>18</v>
      </c>
      <c r="C144" s="3" t="s">
        <v>35</v>
      </c>
      <c r="D144" s="4">
        <v>0.0244</v>
      </c>
      <c r="E144" s="5">
        <v>0.62</v>
      </c>
      <c r="F144" s="6">
        <v>169.3</v>
      </c>
      <c r="G144" s="5">
        <v>0.15</v>
      </c>
      <c r="H144" s="4">
        <v>0.0173</v>
      </c>
      <c r="I144" s="5">
        <v>0.44</v>
      </c>
      <c r="J144" s="4">
        <v>0.0035</v>
      </c>
      <c r="K144" s="7">
        <v>0.09</v>
      </c>
      <c r="L144" s="16" t="s">
        <v>34</v>
      </c>
      <c r="M144" s="69"/>
    </row>
    <row r="145" spans="1:13" ht="12.75">
      <c r="A145" s="59"/>
      <c r="B145" s="23">
        <v>18</v>
      </c>
      <c r="C145" s="3" t="s">
        <v>59</v>
      </c>
      <c r="D145" s="4">
        <v>0.091</v>
      </c>
      <c r="E145" s="5">
        <v>2.28</v>
      </c>
      <c r="F145" s="6">
        <v>60</v>
      </c>
      <c r="G145" s="5">
        <f>1/F145*25.4</f>
        <v>0.4233333333333333</v>
      </c>
      <c r="H145" s="4">
        <v>0.071</v>
      </c>
      <c r="I145" s="5">
        <v>1.78</v>
      </c>
      <c r="J145" s="4">
        <f>(D145-H145)/2</f>
        <v>0.010000000000000002</v>
      </c>
      <c r="K145" s="7">
        <f>J145*25.4</f>
        <v>0.25400000000000006</v>
      </c>
      <c r="L145" s="16"/>
      <c r="M145" s="69"/>
    </row>
    <row r="146" spans="1:13" ht="12.75">
      <c r="A146" s="59"/>
      <c r="B146" s="20">
        <v>18</v>
      </c>
      <c r="C146" s="3" t="s">
        <v>49</v>
      </c>
      <c r="D146" s="5">
        <v>0.7087</v>
      </c>
      <c r="E146" s="8">
        <v>18</v>
      </c>
      <c r="F146" s="6">
        <v>11.5</v>
      </c>
      <c r="G146" s="5">
        <v>2.2</v>
      </c>
      <c r="H146" s="4">
        <v>0.5787</v>
      </c>
      <c r="I146" s="5">
        <v>14.7</v>
      </c>
      <c r="J146" s="4">
        <v>0.065</v>
      </c>
      <c r="K146" s="7">
        <v>1.65</v>
      </c>
      <c r="L146" s="16" t="s">
        <v>50</v>
      </c>
      <c r="M146" s="69"/>
    </row>
    <row r="147" spans="1:13" ht="12.75">
      <c r="A147" s="59"/>
      <c r="B147" s="20">
        <v>19</v>
      </c>
      <c r="C147" s="3" t="s">
        <v>35</v>
      </c>
      <c r="D147" s="4">
        <v>0.0213</v>
      </c>
      <c r="E147" s="5">
        <v>0.54</v>
      </c>
      <c r="F147" s="6">
        <v>181.4</v>
      </c>
      <c r="G147" s="5">
        <v>0.14</v>
      </c>
      <c r="H147" s="4">
        <v>0.0146</v>
      </c>
      <c r="I147" s="5">
        <v>0.37</v>
      </c>
      <c r="J147" s="4">
        <v>0.0033</v>
      </c>
      <c r="K147" s="7">
        <v>0.085</v>
      </c>
      <c r="L147" s="16" t="s">
        <v>34</v>
      </c>
      <c r="M147" s="69"/>
    </row>
    <row r="148" spans="1:13" ht="12.75">
      <c r="A148" s="59"/>
      <c r="B148" s="20">
        <v>20</v>
      </c>
      <c r="C148" s="3" t="s">
        <v>35</v>
      </c>
      <c r="D148" s="4">
        <v>0.0189</v>
      </c>
      <c r="E148" s="5">
        <v>0.48</v>
      </c>
      <c r="F148" s="6">
        <v>211.7</v>
      </c>
      <c r="G148" s="5">
        <v>0.12</v>
      </c>
      <c r="H148" s="4">
        <v>0.0134</v>
      </c>
      <c r="I148" s="5">
        <v>0.34</v>
      </c>
      <c r="J148" s="4">
        <v>0.0028</v>
      </c>
      <c r="K148" s="7">
        <v>0.07</v>
      </c>
      <c r="L148" s="16" t="s">
        <v>34</v>
      </c>
      <c r="M148" s="69"/>
    </row>
    <row r="149" spans="1:13" ht="12.75">
      <c r="A149" s="59"/>
      <c r="B149" s="20">
        <v>21</v>
      </c>
      <c r="C149" s="3" t="s">
        <v>35</v>
      </c>
      <c r="D149" s="4">
        <v>0.0165</v>
      </c>
      <c r="E149" s="5">
        <v>0.42</v>
      </c>
      <c r="F149" s="6">
        <v>230.9</v>
      </c>
      <c r="G149" s="5">
        <v>0.11</v>
      </c>
      <c r="H149" s="4">
        <v>0.0114</v>
      </c>
      <c r="I149" s="5">
        <v>0.29</v>
      </c>
      <c r="J149" s="4">
        <v>0.0026</v>
      </c>
      <c r="K149" s="7">
        <v>0.065</v>
      </c>
      <c r="L149" s="16" t="s">
        <v>34</v>
      </c>
      <c r="M149" s="69"/>
    </row>
    <row r="150" spans="1:13" ht="12.75">
      <c r="A150" s="59"/>
      <c r="B150" s="20">
        <v>22</v>
      </c>
      <c r="C150" s="3" t="s">
        <v>35</v>
      </c>
      <c r="D150" s="4">
        <v>0.0146</v>
      </c>
      <c r="E150" s="5">
        <v>0.37</v>
      </c>
      <c r="F150" s="6">
        <v>259.2</v>
      </c>
      <c r="G150" s="5">
        <v>0.098</v>
      </c>
      <c r="H150" s="4">
        <v>0.0098</v>
      </c>
      <c r="I150" s="5">
        <v>0.25</v>
      </c>
      <c r="J150" s="4">
        <v>0.0024</v>
      </c>
      <c r="K150" s="7">
        <v>0.06</v>
      </c>
      <c r="L150" s="16" t="s">
        <v>34</v>
      </c>
      <c r="M150" s="69"/>
    </row>
    <row r="151" spans="1:13" ht="12.75">
      <c r="A151" s="59"/>
      <c r="B151" s="20">
        <v>23</v>
      </c>
      <c r="C151" s="3" t="s">
        <v>35</v>
      </c>
      <c r="D151" s="4">
        <v>0.013</v>
      </c>
      <c r="E151" s="5">
        <v>0.33</v>
      </c>
      <c r="F151" s="6">
        <v>282.2</v>
      </c>
      <c r="G151" s="5">
        <v>0.09</v>
      </c>
      <c r="H151" s="4">
        <v>0.0087</v>
      </c>
      <c r="I151" s="5">
        <v>0.22</v>
      </c>
      <c r="J151" s="4">
        <v>0.0022</v>
      </c>
      <c r="K151" s="7">
        <v>0.055</v>
      </c>
      <c r="L151" s="16" t="s">
        <v>34</v>
      </c>
      <c r="M151" s="69"/>
    </row>
    <row r="152" spans="1:13" ht="12.75">
      <c r="A152" s="59"/>
      <c r="B152" s="24">
        <v>156</v>
      </c>
      <c r="C152" s="3" t="s">
        <v>66</v>
      </c>
      <c r="D152" s="4">
        <v>0.073</v>
      </c>
      <c r="E152" s="5">
        <v>1.854</v>
      </c>
      <c r="F152" s="6">
        <v>56</v>
      </c>
      <c r="G152" s="5">
        <v>0.454</v>
      </c>
      <c r="H152" s="4">
        <v>0.0498</v>
      </c>
      <c r="I152" s="5">
        <v>1.265</v>
      </c>
      <c r="J152" s="4">
        <v>0.0116</v>
      </c>
      <c r="K152" s="7">
        <v>0.295</v>
      </c>
      <c r="L152" s="16" t="s">
        <v>53</v>
      </c>
      <c r="M152" s="69"/>
    </row>
    <row r="153" spans="1:13" ht="12.75">
      <c r="A153" s="59"/>
      <c r="B153" s="24">
        <v>164</v>
      </c>
      <c r="C153" s="3" t="s">
        <v>66</v>
      </c>
      <c r="D153" s="4">
        <v>0.073</v>
      </c>
      <c r="E153" s="5">
        <v>1.854</v>
      </c>
      <c r="F153" s="6">
        <v>64</v>
      </c>
      <c r="G153" s="5">
        <v>0.397</v>
      </c>
      <c r="H153" s="4">
        <v>0.0527</v>
      </c>
      <c r="I153" s="5">
        <v>1.339</v>
      </c>
      <c r="J153" s="4">
        <v>0.0102</v>
      </c>
      <c r="K153" s="7">
        <v>0.258</v>
      </c>
      <c r="L153" s="16" t="s">
        <v>53</v>
      </c>
      <c r="M153" s="69"/>
    </row>
    <row r="154" spans="1:13" ht="12.75">
      <c r="A154" s="59"/>
      <c r="B154" s="24">
        <v>172</v>
      </c>
      <c r="C154" s="3" t="s">
        <v>66</v>
      </c>
      <c r="D154" s="4">
        <v>0.073</v>
      </c>
      <c r="E154" s="5">
        <v>1.854</v>
      </c>
      <c r="F154" s="6">
        <v>72</v>
      </c>
      <c r="G154" s="5">
        <v>0.353</v>
      </c>
      <c r="H154" s="4">
        <v>0.055</v>
      </c>
      <c r="I154" s="5">
        <v>1.397</v>
      </c>
      <c r="J154" s="4">
        <v>0.009</v>
      </c>
      <c r="K154" s="7">
        <v>0.229</v>
      </c>
      <c r="L154" s="16" t="s">
        <v>53</v>
      </c>
      <c r="M154" s="69"/>
    </row>
    <row r="155" spans="1:13" ht="12.75">
      <c r="A155" s="59"/>
      <c r="B155" s="24">
        <v>256</v>
      </c>
      <c r="C155" s="3" t="s">
        <v>66</v>
      </c>
      <c r="D155" s="4">
        <v>0.086</v>
      </c>
      <c r="E155" s="5">
        <v>2.184</v>
      </c>
      <c r="F155" s="6">
        <v>56</v>
      </c>
      <c r="G155" s="5">
        <v>0.454</v>
      </c>
      <c r="H155" s="4">
        <v>0.0628</v>
      </c>
      <c r="I155" s="5">
        <v>1.595</v>
      </c>
      <c r="J155" s="4">
        <v>0.0116</v>
      </c>
      <c r="K155" s="7">
        <v>0.295</v>
      </c>
      <c r="L155" s="16" t="s">
        <v>53</v>
      </c>
      <c r="M155" s="69"/>
    </row>
    <row r="156" spans="1:13" ht="12.75">
      <c r="A156" s="59"/>
      <c r="B156" s="24">
        <v>264</v>
      </c>
      <c r="C156" s="3" t="s">
        <v>66</v>
      </c>
      <c r="D156" s="4">
        <v>0.086</v>
      </c>
      <c r="E156" s="5">
        <v>2.184</v>
      </c>
      <c r="F156" s="6">
        <v>64</v>
      </c>
      <c r="G156" s="5">
        <v>0.397</v>
      </c>
      <c r="H156" s="4">
        <v>0.0657</v>
      </c>
      <c r="I156" s="5">
        <v>1.669</v>
      </c>
      <c r="J156" s="4">
        <v>0.0101</v>
      </c>
      <c r="K156" s="7">
        <v>0.258</v>
      </c>
      <c r="L156" s="16" t="s">
        <v>53</v>
      </c>
      <c r="M156" s="69"/>
    </row>
    <row r="157" spans="1:13" ht="12.75">
      <c r="A157" s="59"/>
      <c r="B157" s="24">
        <v>348</v>
      </c>
      <c r="C157" s="3" t="s">
        <v>66</v>
      </c>
      <c r="D157" s="4">
        <v>0.099</v>
      </c>
      <c r="E157" s="5">
        <v>2.515</v>
      </c>
      <c r="F157" s="6">
        <v>48</v>
      </c>
      <c r="G157" s="5">
        <v>0.529</v>
      </c>
      <c r="H157" s="4">
        <v>0.0719</v>
      </c>
      <c r="I157" s="5">
        <v>1.827</v>
      </c>
      <c r="J157" s="4">
        <v>0.0135</v>
      </c>
      <c r="K157" s="7">
        <v>0.344</v>
      </c>
      <c r="L157" s="16" t="s">
        <v>53</v>
      </c>
      <c r="M157" s="69"/>
    </row>
    <row r="158" spans="1:13" ht="12.75">
      <c r="A158" s="59"/>
      <c r="B158" s="24">
        <v>356</v>
      </c>
      <c r="C158" s="3" t="s">
        <v>66</v>
      </c>
      <c r="D158" s="4">
        <v>0.099</v>
      </c>
      <c r="E158" s="5">
        <v>2.515</v>
      </c>
      <c r="F158" s="6">
        <v>56</v>
      </c>
      <c r="G158" s="5">
        <v>0.454</v>
      </c>
      <c r="H158" s="4">
        <v>0.0758</v>
      </c>
      <c r="I158" s="5">
        <v>1.925</v>
      </c>
      <c r="J158" s="4">
        <v>0.0116</v>
      </c>
      <c r="K158" s="7">
        <v>0.295</v>
      </c>
      <c r="L158" s="16" t="s">
        <v>53</v>
      </c>
      <c r="M158" s="69"/>
    </row>
    <row r="159" spans="1:13" ht="12.75">
      <c r="A159" s="59"/>
      <c r="B159" s="24">
        <v>432</v>
      </c>
      <c r="C159" s="3" t="s">
        <v>66</v>
      </c>
      <c r="D159" s="4">
        <v>0.112</v>
      </c>
      <c r="E159" s="5">
        <v>2.845</v>
      </c>
      <c r="F159" s="6">
        <v>32</v>
      </c>
      <c r="G159" s="5">
        <v>0.794</v>
      </c>
      <c r="H159" s="4">
        <v>0.0714</v>
      </c>
      <c r="I159" s="5">
        <v>1.814</v>
      </c>
      <c r="J159" s="4">
        <v>0.0203</v>
      </c>
      <c r="K159" s="7">
        <v>0.516</v>
      </c>
      <c r="L159" s="16" t="s">
        <v>53</v>
      </c>
      <c r="M159" s="69"/>
    </row>
    <row r="160" spans="1:13" ht="12.75">
      <c r="A160" s="59"/>
      <c r="B160" s="24">
        <v>436</v>
      </c>
      <c r="C160" s="3" t="s">
        <v>66</v>
      </c>
      <c r="D160" s="4">
        <v>0.112</v>
      </c>
      <c r="E160" s="5">
        <v>2.845</v>
      </c>
      <c r="F160" s="6">
        <v>36</v>
      </c>
      <c r="G160" s="5">
        <v>0.706</v>
      </c>
      <c r="H160" s="4">
        <v>0.0759</v>
      </c>
      <c r="I160" s="5">
        <v>1.928</v>
      </c>
      <c r="J160" s="4">
        <v>0.018</v>
      </c>
      <c r="K160" s="7">
        <v>0.458</v>
      </c>
      <c r="L160" s="16" t="s">
        <v>53</v>
      </c>
      <c r="M160" s="69"/>
    </row>
    <row r="161" spans="1:13" ht="12.75">
      <c r="A161" s="59"/>
      <c r="B161" s="24">
        <v>440</v>
      </c>
      <c r="C161" s="3" t="s">
        <v>66</v>
      </c>
      <c r="D161" s="4">
        <v>0.112</v>
      </c>
      <c r="E161" s="5">
        <v>2.845</v>
      </c>
      <c r="F161" s="6">
        <v>40</v>
      </c>
      <c r="G161" s="5">
        <v>0.635</v>
      </c>
      <c r="H161" s="4">
        <v>0.0795</v>
      </c>
      <c r="I161" s="5">
        <v>2.02</v>
      </c>
      <c r="J161" s="4">
        <v>0.0162</v>
      </c>
      <c r="K161" s="7">
        <v>0.412</v>
      </c>
      <c r="L161" s="16" t="s">
        <v>53</v>
      </c>
      <c r="M161" s="69"/>
    </row>
    <row r="162" spans="1:13" ht="12.75">
      <c r="A162" s="59"/>
      <c r="B162" s="24">
        <v>448</v>
      </c>
      <c r="C162" s="3" t="s">
        <v>66</v>
      </c>
      <c r="D162" s="4">
        <v>0.112</v>
      </c>
      <c r="E162" s="5">
        <v>2.845</v>
      </c>
      <c r="F162" s="6">
        <v>48</v>
      </c>
      <c r="G162" s="5">
        <v>0.529</v>
      </c>
      <c r="H162" s="4">
        <v>0.0849</v>
      </c>
      <c r="I162" s="5">
        <v>2.157</v>
      </c>
      <c r="J162" s="4">
        <v>0.0135</v>
      </c>
      <c r="K162" s="7">
        <v>0.344</v>
      </c>
      <c r="L162" s="16" t="s">
        <v>53</v>
      </c>
      <c r="M162" s="69"/>
    </row>
    <row r="163" spans="1:13" ht="12.75">
      <c r="A163" s="59"/>
      <c r="B163" s="24">
        <v>536</v>
      </c>
      <c r="C163" s="3" t="s">
        <v>66</v>
      </c>
      <c r="D163" s="4">
        <v>0.125</v>
      </c>
      <c r="E163" s="5">
        <v>3.175</v>
      </c>
      <c r="F163" s="6">
        <v>36</v>
      </c>
      <c r="G163" s="5">
        <v>0.706</v>
      </c>
      <c r="H163" s="4">
        <v>0.0889</v>
      </c>
      <c r="I163" s="5">
        <v>2.258</v>
      </c>
      <c r="J163" s="4">
        <v>0.018</v>
      </c>
      <c r="K163" s="7">
        <v>0.458</v>
      </c>
      <c r="L163" s="16" t="s">
        <v>53</v>
      </c>
      <c r="M163" s="69"/>
    </row>
    <row r="164" spans="1:13" ht="12.75">
      <c r="A164" s="59"/>
      <c r="B164" s="24">
        <v>540</v>
      </c>
      <c r="C164" s="3" t="s">
        <v>66</v>
      </c>
      <c r="D164" s="4">
        <v>0.125</v>
      </c>
      <c r="E164" s="5">
        <v>3.175</v>
      </c>
      <c r="F164" s="6">
        <v>40</v>
      </c>
      <c r="G164" s="5">
        <v>0.635</v>
      </c>
      <c r="H164" s="4">
        <v>0.0925</v>
      </c>
      <c r="I164" s="5">
        <v>2.35</v>
      </c>
      <c r="J164" s="4">
        <v>0.0162</v>
      </c>
      <c r="K164" s="7">
        <v>0.412</v>
      </c>
      <c r="L164" s="16" t="s">
        <v>53</v>
      </c>
      <c r="M164" s="69"/>
    </row>
    <row r="165" spans="1:13" ht="12.75">
      <c r="A165" s="59"/>
      <c r="B165" s="24">
        <v>544</v>
      </c>
      <c r="C165" s="3" t="s">
        <v>66</v>
      </c>
      <c r="D165" s="4">
        <v>0.125</v>
      </c>
      <c r="E165" s="5">
        <v>3.175</v>
      </c>
      <c r="F165" s="6">
        <v>44</v>
      </c>
      <c r="G165" s="5">
        <v>0.577</v>
      </c>
      <c r="H165" s="4">
        <v>0.0955</v>
      </c>
      <c r="I165" s="5">
        <v>2.425</v>
      </c>
      <c r="J165" s="4">
        <v>0.0148</v>
      </c>
      <c r="K165" s="7">
        <v>0.375</v>
      </c>
      <c r="L165" s="16" t="s">
        <v>53</v>
      </c>
      <c r="M165" s="69"/>
    </row>
    <row r="166" spans="1:13" ht="12.75">
      <c r="A166" s="59"/>
      <c r="B166" s="24">
        <v>632</v>
      </c>
      <c r="C166" s="3" t="s">
        <v>66</v>
      </c>
      <c r="D166" s="4">
        <v>0.138</v>
      </c>
      <c r="E166" s="5">
        <v>3.505</v>
      </c>
      <c r="F166" s="6">
        <v>32</v>
      </c>
      <c r="G166" s="5">
        <v>0.794</v>
      </c>
      <c r="H166" s="4">
        <v>0.0974</v>
      </c>
      <c r="I166" s="5">
        <v>2.474</v>
      </c>
      <c r="J166" s="4">
        <v>0.0203</v>
      </c>
      <c r="K166" s="7">
        <v>0.516</v>
      </c>
      <c r="L166" s="16" t="s">
        <v>53</v>
      </c>
      <c r="M166" s="69"/>
    </row>
    <row r="167" spans="1:13" ht="12.75">
      <c r="A167" s="59"/>
      <c r="B167" s="24">
        <v>636</v>
      </c>
      <c r="C167" s="3" t="s">
        <v>66</v>
      </c>
      <c r="D167" s="4">
        <v>0.138</v>
      </c>
      <c r="E167" s="5">
        <v>3.505</v>
      </c>
      <c r="F167" s="6">
        <v>36</v>
      </c>
      <c r="G167" s="5">
        <v>0.706</v>
      </c>
      <c r="H167" s="4">
        <v>0.1019</v>
      </c>
      <c r="I167" s="5">
        <v>2.589</v>
      </c>
      <c r="J167" s="4">
        <v>0.018</v>
      </c>
      <c r="K167" s="7">
        <v>0.458</v>
      </c>
      <c r="L167" s="16" t="s">
        <v>53</v>
      </c>
      <c r="M167" s="69"/>
    </row>
    <row r="168" spans="1:13" ht="12.75">
      <c r="A168" s="59"/>
      <c r="B168" s="24">
        <v>640</v>
      </c>
      <c r="C168" s="3" t="s">
        <v>66</v>
      </c>
      <c r="D168" s="4">
        <v>0.138</v>
      </c>
      <c r="E168" s="5">
        <v>3.505</v>
      </c>
      <c r="F168" s="6">
        <v>40</v>
      </c>
      <c r="G168" s="5">
        <v>0.635</v>
      </c>
      <c r="H168" s="4">
        <v>0.1055</v>
      </c>
      <c r="I168" s="5">
        <v>2.68</v>
      </c>
      <c r="J168" s="4">
        <v>0.0162</v>
      </c>
      <c r="K168" s="7">
        <v>0.412</v>
      </c>
      <c r="L168" s="16" t="s">
        <v>53</v>
      </c>
      <c r="M168" s="69"/>
    </row>
    <row r="169" spans="1:13" ht="12.75">
      <c r="A169" s="59"/>
      <c r="B169" s="24">
        <v>730</v>
      </c>
      <c r="C169" s="3" t="s">
        <v>66</v>
      </c>
      <c r="D169" s="4">
        <v>0.151</v>
      </c>
      <c r="E169" s="5">
        <v>3.835</v>
      </c>
      <c r="F169" s="6">
        <v>30</v>
      </c>
      <c r="G169" s="5">
        <v>0.847</v>
      </c>
      <c r="H169" s="4">
        <v>0.1077</v>
      </c>
      <c r="I169" s="5">
        <v>2.736</v>
      </c>
      <c r="J169" s="4">
        <v>0.0217</v>
      </c>
      <c r="K169" s="7">
        <v>0.55</v>
      </c>
      <c r="L169" s="16" t="s">
        <v>53</v>
      </c>
      <c r="M169" s="69"/>
    </row>
    <row r="170" spans="1:13" ht="12.75">
      <c r="A170" s="59"/>
      <c r="B170" s="24">
        <v>732</v>
      </c>
      <c r="C170" s="3" t="s">
        <v>66</v>
      </c>
      <c r="D170" s="4">
        <v>0.151</v>
      </c>
      <c r="E170" s="5">
        <v>3.835</v>
      </c>
      <c r="F170" s="6">
        <v>32</v>
      </c>
      <c r="G170" s="5">
        <v>0.794</v>
      </c>
      <c r="H170" s="4">
        <v>0.1104</v>
      </c>
      <c r="I170" s="5">
        <v>2.804</v>
      </c>
      <c r="J170" s="4">
        <v>0.0203</v>
      </c>
      <c r="K170" s="7">
        <v>0.516</v>
      </c>
      <c r="L170" s="16" t="s">
        <v>53</v>
      </c>
      <c r="M170" s="69"/>
    </row>
    <row r="171" spans="1:13" ht="12.75">
      <c r="A171" s="59"/>
      <c r="B171" s="24">
        <v>736</v>
      </c>
      <c r="C171" s="3" t="s">
        <v>66</v>
      </c>
      <c r="D171" s="4">
        <v>0.151</v>
      </c>
      <c r="E171" s="5">
        <v>3.835</v>
      </c>
      <c r="F171" s="6">
        <v>36</v>
      </c>
      <c r="G171" s="5">
        <v>0.706</v>
      </c>
      <c r="H171" s="4">
        <v>0.1149</v>
      </c>
      <c r="I171" s="5">
        <v>2.919</v>
      </c>
      <c r="J171" s="4">
        <v>0.018</v>
      </c>
      <c r="K171" s="7">
        <v>0.458</v>
      </c>
      <c r="L171" s="16" t="s">
        <v>53</v>
      </c>
      <c r="M171" s="69"/>
    </row>
    <row r="172" spans="1:13" ht="12.75">
      <c r="A172" s="59"/>
      <c r="B172" s="24">
        <v>830</v>
      </c>
      <c r="C172" s="3" t="s">
        <v>66</v>
      </c>
      <c r="D172" s="4">
        <v>0.164</v>
      </c>
      <c r="E172" s="5">
        <v>4.166</v>
      </c>
      <c r="F172" s="6">
        <v>30</v>
      </c>
      <c r="G172" s="5">
        <v>0.847</v>
      </c>
      <c r="H172" s="4">
        <v>0.1207</v>
      </c>
      <c r="I172" s="5">
        <v>3.066</v>
      </c>
      <c r="J172" s="4">
        <v>0.0217</v>
      </c>
      <c r="K172" s="7">
        <v>0.55</v>
      </c>
      <c r="L172" s="16" t="s">
        <v>53</v>
      </c>
      <c r="M172" s="69"/>
    </row>
    <row r="173" spans="1:13" ht="12.75">
      <c r="A173" s="59"/>
      <c r="B173" s="24">
        <v>832</v>
      </c>
      <c r="C173" s="3" t="s">
        <v>66</v>
      </c>
      <c r="D173" s="4">
        <v>0.164</v>
      </c>
      <c r="E173" s="5">
        <v>4.166</v>
      </c>
      <c r="F173" s="6">
        <v>32</v>
      </c>
      <c r="G173" s="5">
        <v>0.794</v>
      </c>
      <c r="H173" s="4">
        <v>0.1234</v>
      </c>
      <c r="I173" s="5">
        <v>3.134</v>
      </c>
      <c r="J173" s="4">
        <v>0.0203</v>
      </c>
      <c r="K173" s="7">
        <v>0.516</v>
      </c>
      <c r="L173" s="16" t="s">
        <v>53</v>
      </c>
      <c r="M173" s="69"/>
    </row>
    <row r="174" spans="1:13" ht="12.75">
      <c r="A174" s="59"/>
      <c r="B174" s="24">
        <v>836</v>
      </c>
      <c r="C174" s="3" t="s">
        <v>66</v>
      </c>
      <c r="D174" s="4">
        <v>0.164</v>
      </c>
      <c r="E174" s="5">
        <v>4.166</v>
      </c>
      <c r="F174" s="6">
        <v>36</v>
      </c>
      <c r="G174" s="5">
        <v>0.706</v>
      </c>
      <c r="H174" s="4">
        <v>0.1279</v>
      </c>
      <c r="I174" s="5">
        <v>3.249</v>
      </c>
      <c r="J174" s="4">
        <v>0.018</v>
      </c>
      <c r="K174" s="7">
        <v>0.458</v>
      </c>
      <c r="L174" s="16" t="s">
        <v>53</v>
      </c>
      <c r="M174" s="69"/>
    </row>
    <row r="175" spans="1:13" ht="12.75">
      <c r="A175" s="59"/>
      <c r="B175" s="24">
        <v>840</v>
      </c>
      <c r="C175" s="3" t="s">
        <v>66</v>
      </c>
      <c r="D175" s="4">
        <v>0.164</v>
      </c>
      <c r="E175" s="5">
        <v>4.166</v>
      </c>
      <c r="F175" s="6">
        <v>40</v>
      </c>
      <c r="G175" s="5">
        <v>0.635</v>
      </c>
      <c r="H175" s="4">
        <v>0.1315</v>
      </c>
      <c r="I175" s="5">
        <v>3.341</v>
      </c>
      <c r="J175" s="4">
        <v>0.0162</v>
      </c>
      <c r="K175" s="7">
        <v>0.412</v>
      </c>
      <c r="L175" s="16" t="s">
        <v>53</v>
      </c>
      <c r="M175" s="69"/>
    </row>
    <row r="176" spans="1:13" ht="12.75">
      <c r="A176" s="59"/>
      <c r="B176" s="24">
        <v>924</v>
      </c>
      <c r="C176" s="3" t="s">
        <v>66</v>
      </c>
      <c r="D176" s="4">
        <v>0.177</v>
      </c>
      <c r="E176" s="5">
        <v>4.496</v>
      </c>
      <c r="F176" s="6">
        <v>24</v>
      </c>
      <c r="G176" s="5">
        <v>1.058</v>
      </c>
      <c r="H176" s="4">
        <v>0.1229</v>
      </c>
      <c r="I176" s="5">
        <v>3.121</v>
      </c>
      <c r="J176" s="4">
        <v>0.0271</v>
      </c>
      <c r="K176" s="7">
        <v>0.687</v>
      </c>
      <c r="L176" s="16" t="s">
        <v>53</v>
      </c>
      <c r="M176" s="69"/>
    </row>
    <row r="177" spans="1:13" ht="12.75">
      <c r="A177" s="59"/>
      <c r="B177" s="24">
        <v>930</v>
      </c>
      <c r="C177" s="3" t="s">
        <v>66</v>
      </c>
      <c r="D177" s="4">
        <v>0.177</v>
      </c>
      <c r="E177" s="5">
        <v>4.496</v>
      </c>
      <c r="F177" s="6">
        <v>30</v>
      </c>
      <c r="G177" s="5">
        <v>0.847</v>
      </c>
      <c r="H177" s="4">
        <v>0.1337</v>
      </c>
      <c r="I177" s="5">
        <v>3.396</v>
      </c>
      <c r="J177" s="4">
        <v>0.0217</v>
      </c>
      <c r="K177" s="7">
        <v>0.55</v>
      </c>
      <c r="L177" s="16" t="s">
        <v>53</v>
      </c>
      <c r="M177" s="69"/>
    </row>
    <row r="178" spans="1:13" ht="12.75">
      <c r="A178" s="59"/>
      <c r="B178" s="24">
        <v>932</v>
      </c>
      <c r="C178" s="3" t="s">
        <v>66</v>
      </c>
      <c r="D178" s="4">
        <v>0.177</v>
      </c>
      <c r="E178" s="5">
        <v>4.496</v>
      </c>
      <c r="F178" s="6">
        <v>32</v>
      </c>
      <c r="G178" s="5">
        <v>0.794</v>
      </c>
      <c r="H178" s="4">
        <v>0.1364</v>
      </c>
      <c r="I178" s="5">
        <v>3.465</v>
      </c>
      <c r="J178" s="4">
        <v>0.0203</v>
      </c>
      <c r="K178" s="7">
        <v>0.516</v>
      </c>
      <c r="L178" s="16" t="s">
        <v>53</v>
      </c>
      <c r="M178" s="69"/>
    </row>
    <row r="179" spans="1:13" ht="12.75">
      <c r="A179" s="59"/>
      <c r="B179" s="25">
        <v>1024</v>
      </c>
      <c r="C179" s="3" t="s">
        <v>66</v>
      </c>
      <c r="D179" s="5">
        <v>0.19</v>
      </c>
      <c r="E179" s="8">
        <v>4.826</v>
      </c>
      <c r="F179" s="6">
        <v>24</v>
      </c>
      <c r="G179" s="5">
        <v>1.058</v>
      </c>
      <c r="H179" s="4">
        <v>0.1359</v>
      </c>
      <c r="I179" s="5">
        <v>3.451</v>
      </c>
      <c r="J179" s="4">
        <v>0.0271</v>
      </c>
      <c r="K179" s="7">
        <v>0.687</v>
      </c>
      <c r="L179" s="16" t="s">
        <v>53</v>
      </c>
      <c r="M179" s="69"/>
    </row>
    <row r="180" spans="1:13" ht="12.75">
      <c r="A180" s="59"/>
      <c r="B180" s="25">
        <v>1028</v>
      </c>
      <c r="C180" s="3" t="s">
        <v>66</v>
      </c>
      <c r="D180" s="5">
        <v>0.19</v>
      </c>
      <c r="E180" s="8">
        <v>4.826</v>
      </c>
      <c r="F180" s="6">
        <v>28</v>
      </c>
      <c r="G180" s="5">
        <v>0.907</v>
      </c>
      <c r="H180" s="4">
        <v>0.1436</v>
      </c>
      <c r="I180" s="5">
        <v>3.648</v>
      </c>
      <c r="J180" s="4">
        <v>0.0232</v>
      </c>
      <c r="K180" s="7">
        <v>0.589</v>
      </c>
      <c r="L180" s="16" t="s">
        <v>53</v>
      </c>
      <c r="M180" s="69"/>
    </row>
    <row r="181" spans="1:13" ht="12.75">
      <c r="A181" s="59"/>
      <c r="B181" s="25">
        <v>1030</v>
      </c>
      <c r="C181" s="3" t="s">
        <v>66</v>
      </c>
      <c r="D181" s="5">
        <v>0.19</v>
      </c>
      <c r="E181" s="8">
        <v>4.826</v>
      </c>
      <c r="F181" s="6">
        <v>30</v>
      </c>
      <c r="G181" s="5">
        <v>0.847</v>
      </c>
      <c r="H181" s="4">
        <v>0.1467</v>
      </c>
      <c r="I181" s="5">
        <v>3.726</v>
      </c>
      <c r="J181" s="4">
        <v>0.0217</v>
      </c>
      <c r="K181" s="7">
        <v>0.55</v>
      </c>
      <c r="L181" s="16" t="s">
        <v>53</v>
      </c>
      <c r="M181" s="69"/>
    </row>
    <row r="182" spans="1:13" ht="12.75">
      <c r="A182" s="59"/>
      <c r="B182" s="25">
        <v>1032</v>
      </c>
      <c r="C182" s="3" t="s">
        <v>66</v>
      </c>
      <c r="D182" s="5">
        <v>0.19</v>
      </c>
      <c r="E182" s="8">
        <v>4.826</v>
      </c>
      <c r="F182" s="6">
        <v>32</v>
      </c>
      <c r="G182" s="5">
        <v>0.794</v>
      </c>
      <c r="H182" s="4">
        <v>0.1494</v>
      </c>
      <c r="I182" s="5">
        <v>3.795</v>
      </c>
      <c r="J182" s="4">
        <v>0.0203</v>
      </c>
      <c r="K182" s="7">
        <v>0.516</v>
      </c>
      <c r="L182" s="16" t="s">
        <v>53</v>
      </c>
      <c r="M182" s="69"/>
    </row>
    <row r="183" spans="1:13" ht="12.75">
      <c r="A183" s="59"/>
      <c r="B183" s="25">
        <v>1224</v>
      </c>
      <c r="C183" s="3" t="s">
        <v>66</v>
      </c>
      <c r="D183" s="5">
        <v>0.216</v>
      </c>
      <c r="E183" s="8">
        <v>5.486</v>
      </c>
      <c r="F183" s="6">
        <v>24</v>
      </c>
      <c r="G183" s="5">
        <v>1.058</v>
      </c>
      <c r="H183" s="4">
        <v>0.1619</v>
      </c>
      <c r="I183" s="5">
        <v>4.112</v>
      </c>
      <c r="J183" s="4">
        <v>0.0271</v>
      </c>
      <c r="K183" s="7">
        <v>0.687</v>
      </c>
      <c r="L183" s="16" t="s">
        <v>53</v>
      </c>
      <c r="M183" s="69"/>
    </row>
    <row r="184" spans="1:13" ht="12.75">
      <c r="A184" s="59"/>
      <c r="B184" s="25">
        <v>1228</v>
      </c>
      <c r="C184" s="3" t="s">
        <v>66</v>
      </c>
      <c r="D184" s="5">
        <v>0.216</v>
      </c>
      <c r="E184" s="8">
        <v>5.486</v>
      </c>
      <c r="F184" s="6">
        <v>28</v>
      </c>
      <c r="G184" s="5">
        <v>0.907</v>
      </c>
      <c r="H184" s="4">
        <v>0.1696</v>
      </c>
      <c r="I184" s="5">
        <v>4.308</v>
      </c>
      <c r="J184" s="4">
        <v>0.0232</v>
      </c>
      <c r="K184" s="7">
        <v>0.589</v>
      </c>
      <c r="L184" s="16" t="s">
        <v>53</v>
      </c>
      <c r="M184" s="69"/>
    </row>
    <row r="185" spans="1:13" ht="12.75">
      <c r="A185" s="59"/>
      <c r="B185" s="25">
        <v>1232</v>
      </c>
      <c r="C185" s="3" t="s">
        <v>66</v>
      </c>
      <c r="D185" s="5">
        <v>0.216</v>
      </c>
      <c r="E185" s="8">
        <v>5.486</v>
      </c>
      <c r="F185" s="6">
        <v>32</v>
      </c>
      <c r="G185" s="5">
        <v>0.794</v>
      </c>
      <c r="H185" s="4">
        <v>0.1754</v>
      </c>
      <c r="I185" s="5">
        <v>4.455</v>
      </c>
      <c r="J185" s="4">
        <v>0.0203</v>
      </c>
      <c r="K185" s="7">
        <v>0.516</v>
      </c>
      <c r="L185" s="16" t="s">
        <v>53</v>
      </c>
      <c r="M185" s="69"/>
    </row>
    <row r="186" spans="1:13" ht="12.75">
      <c r="A186" s="59"/>
      <c r="B186" s="26">
        <v>1260</v>
      </c>
      <c r="C186" s="3" t="s">
        <v>59</v>
      </c>
      <c r="D186" s="4">
        <v>0.061</v>
      </c>
      <c r="E186" s="5">
        <v>1.53</v>
      </c>
      <c r="F186" s="6">
        <v>80</v>
      </c>
      <c r="G186" s="5">
        <f>1/F186*25.4</f>
        <v>0.3175</v>
      </c>
      <c r="H186" s="4">
        <v>0.048</v>
      </c>
      <c r="I186" s="5">
        <v>1.2</v>
      </c>
      <c r="J186" s="4">
        <f>(D186-H186)/2</f>
        <v>0.006499999999999999</v>
      </c>
      <c r="K186" s="7">
        <f>J186*25.4</f>
        <v>0.16509999999999997</v>
      </c>
      <c r="L186" s="16"/>
      <c r="M186" s="69"/>
    </row>
    <row r="187" spans="1:13" ht="12.75">
      <c r="A187" s="59"/>
      <c r="B187" s="20" t="s">
        <v>65</v>
      </c>
      <c r="C187" s="3" t="s">
        <v>66</v>
      </c>
      <c r="D187" s="4">
        <v>0.06</v>
      </c>
      <c r="E187" s="5">
        <v>1.524</v>
      </c>
      <c r="F187" s="6">
        <v>80</v>
      </c>
      <c r="G187" s="5">
        <v>0.318</v>
      </c>
      <c r="H187" s="4">
        <v>0.0438</v>
      </c>
      <c r="I187" s="5">
        <v>1.113</v>
      </c>
      <c r="J187" s="4">
        <v>0.0081</v>
      </c>
      <c r="K187" s="7">
        <v>0.206</v>
      </c>
      <c r="L187" s="16" t="s">
        <v>53</v>
      </c>
      <c r="M187" s="69"/>
    </row>
    <row r="188" spans="1:13" ht="12.75">
      <c r="A188" s="59"/>
      <c r="B188" s="20" t="s">
        <v>45</v>
      </c>
      <c r="C188" s="3" t="s">
        <v>42</v>
      </c>
      <c r="D188" s="4">
        <v>0.035</v>
      </c>
      <c r="E188" s="5">
        <v>0.89</v>
      </c>
      <c r="F188" s="6">
        <v>110</v>
      </c>
      <c r="G188" s="5">
        <f aca="true" t="shared" si="0" ref="G188:G193">1/F188*25.4</f>
        <v>0.2309090909090909</v>
      </c>
      <c r="H188" s="4"/>
      <c r="I188" s="5"/>
      <c r="J188" s="4"/>
      <c r="K188" s="7"/>
      <c r="L188" s="16"/>
      <c r="M188" s="69"/>
    </row>
    <row r="189" spans="1:13" ht="12.75">
      <c r="A189" s="59"/>
      <c r="B189" s="20" t="s">
        <v>46</v>
      </c>
      <c r="C189" s="3" t="s">
        <v>42</v>
      </c>
      <c r="D189" s="4">
        <v>0.036</v>
      </c>
      <c r="E189" s="5">
        <v>0.9</v>
      </c>
      <c r="F189" s="6">
        <v>113</v>
      </c>
      <c r="G189" s="5">
        <f t="shared" si="0"/>
        <v>0.22477876106194689</v>
      </c>
      <c r="H189" s="4"/>
      <c r="I189" s="5"/>
      <c r="J189" s="4"/>
      <c r="K189" s="7"/>
      <c r="L189" s="16"/>
      <c r="M189" s="69"/>
    </row>
    <row r="190" spans="1:13" ht="12.75">
      <c r="A190" s="59"/>
      <c r="B190" s="20" t="s">
        <v>44</v>
      </c>
      <c r="C190" s="3" t="s">
        <v>42</v>
      </c>
      <c r="D190" s="4">
        <v>0.034</v>
      </c>
      <c r="E190" s="5">
        <v>0.86</v>
      </c>
      <c r="F190" s="6">
        <v>110</v>
      </c>
      <c r="G190" s="5">
        <f t="shared" si="0"/>
        <v>0.2309090909090909</v>
      </c>
      <c r="H190" s="4"/>
      <c r="I190" s="5"/>
      <c r="J190" s="4"/>
      <c r="K190" s="7"/>
      <c r="L190" s="16"/>
      <c r="M190" s="69"/>
    </row>
    <row r="191" spans="1:13" ht="12.75">
      <c r="A191" s="59"/>
      <c r="B191" s="20" t="s">
        <v>47</v>
      </c>
      <c r="C191" s="3" t="s">
        <v>42</v>
      </c>
      <c r="D191" s="4">
        <v>0.036</v>
      </c>
      <c r="E191" s="5">
        <v>0.91</v>
      </c>
      <c r="F191" s="6">
        <v>110</v>
      </c>
      <c r="G191" s="5">
        <f t="shared" si="0"/>
        <v>0.2309090909090909</v>
      </c>
      <c r="H191" s="4"/>
      <c r="I191" s="5"/>
      <c r="J191" s="4"/>
      <c r="K191" s="7"/>
      <c r="L191" s="16"/>
      <c r="M191" s="69"/>
    </row>
    <row r="192" spans="1:13" ht="12.75">
      <c r="A192" s="59"/>
      <c r="B192" s="20" t="s">
        <v>43</v>
      </c>
      <c r="C192" s="3" t="s">
        <v>42</v>
      </c>
      <c r="D192" s="4">
        <v>0.033</v>
      </c>
      <c r="E192" s="5">
        <v>0.84</v>
      </c>
      <c r="F192" s="6">
        <v>140</v>
      </c>
      <c r="G192" s="5">
        <f t="shared" si="0"/>
        <v>0.1814285714285714</v>
      </c>
      <c r="H192" s="4"/>
      <c r="I192" s="5"/>
      <c r="J192" s="4"/>
      <c r="K192" s="7"/>
      <c r="L192" s="16"/>
      <c r="M192" s="69"/>
    </row>
    <row r="193" spans="1:13" ht="12.75">
      <c r="A193" s="59"/>
      <c r="B193" s="20" t="s">
        <v>41</v>
      </c>
      <c r="C193" s="3" t="s">
        <v>42</v>
      </c>
      <c r="D193" s="4">
        <v>0.03</v>
      </c>
      <c r="E193" s="5">
        <v>0.76</v>
      </c>
      <c r="F193" s="6">
        <v>140</v>
      </c>
      <c r="G193" s="5">
        <f t="shared" si="0"/>
        <v>0.1814285714285714</v>
      </c>
      <c r="H193" s="4"/>
      <c r="I193" s="5"/>
      <c r="J193" s="4"/>
      <c r="K193" s="7"/>
      <c r="L193" s="16"/>
      <c r="M193" s="69"/>
    </row>
    <row r="194" spans="1:13" ht="12.75">
      <c r="A194" s="59"/>
      <c r="B194" s="20" t="s">
        <v>170</v>
      </c>
      <c r="C194" s="3" t="s">
        <v>137</v>
      </c>
      <c r="D194" s="5">
        <v>0.8125</v>
      </c>
      <c r="E194" s="8">
        <v>20.638</v>
      </c>
      <c r="F194" s="6">
        <v>14</v>
      </c>
      <c r="G194" s="5">
        <v>1.814</v>
      </c>
      <c r="H194" s="4">
        <v>0.721</v>
      </c>
      <c r="I194" s="5">
        <v>18.314</v>
      </c>
      <c r="J194" s="4">
        <v>0.0457</v>
      </c>
      <c r="K194" s="7">
        <v>1.162</v>
      </c>
      <c r="L194" s="16"/>
      <c r="M194" s="69"/>
    </row>
    <row r="195" spans="1:13" ht="12.75">
      <c r="A195" s="59"/>
      <c r="B195" s="25" t="s">
        <v>112</v>
      </c>
      <c r="C195" s="3" t="s">
        <v>66</v>
      </c>
      <c r="D195" s="5">
        <v>0.242</v>
      </c>
      <c r="E195" s="8">
        <v>6.147</v>
      </c>
      <c r="F195" s="6">
        <v>20</v>
      </c>
      <c r="G195" s="5">
        <v>1.27</v>
      </c>
      <c r="H195" s="4">
        <v>0.177</v>
      </c>
      <c r="I195" s="5">
        <v>4.497</v>
      </c>
      <c r="J195" s="4">
        <v>0.0325</v>
      </c>
      <c r="K195" s="7">
        <v>0.825</v>
      </c>
      <c r="L195" s="16" t="s">
        <v>53</v>
      </c>
      <c r="M195" s="69"/>
    </row>
    <row r="196" spans="1:13" ht="12.75">
      <c r="A196" s="59"/>
      <c r="B196" s="25" t="s">
        <v>113</v>
      </c>
      <c r="C196" s="3" t="s">
        <v>66</v>
      </c>
      <c r="D196" s="5">
        <v>0.242</v>
      </c>
      <c r="E196" s="8">
        <v>6.147</v>
      </c>
      <c r="F196" s="6">
        <v>24</v>
      </c>
      <c r="G196" s="5">
        <v>1.058</v>
      </c>
      <c r="H196" s="4">
        <v>0.1879</v>
      </c>
      <c r="I196" s="5">
        <v>4.772</v>
      </c>
      <c r="J196" s="4">
        <v>0.0271</v>
      </c>
      <c r="K196" s="7">
        <v>0.687</v>
      </c>
      <c r="L196" s="16" t="s">
        <v>53</v>
      </c>
      <c r="M196" s="69"/>
    </row>
    <row r="197" spans="1:13" ht="12.75">
      <c r="A197" s="59"/>
      <c r="B197" s="20" t="s">
        <v>174</v>
      </c>
      <c r="C197" s="3" t="s">
        <v>137</v>
      </c>
      <c r="D197" s="5">
        <v>0.9375</v>
      </c>
      <c r="E197" s="8">
        <v>23.813</v>
      </c>
      <c r="F197" s="6">
        <v>14</v>
      </c>
      <c r="G197" s="5">
        <v>1.814</v>
      </c>
      <c r="H197" s="4">
        <v>0.846</v>
      </c>
      <c r="I197" s="5">
        <v>21.489</v>
      </c>
      <c r="J197" s="4">
        <v>0.0457</v>
      </c>
      <c r="K197" s="7">
        <v>1.162</v>
      </c>
      <c r="L197" s="16"/>
      <c r="M197" s="69"/>
    </row>
    <row r="198" spans="1:13" ht="12.75">
      <c r="A198" s="59"/>
      <c r="B198" s="20" t="s">
        <v>118</v>
      </c>
      <c r="C198" s="3" t="s">
        <v>66</v>
      </c>
      <c r="D198" s="5">
        <v>0.268</v>
      </c>
      <c r="E198" s="8">
        <v>6.807</v>
      </c>
      <c r="F198" s="6">
        <v>18</v>
      </c>
      <c r="G198" s="5">
        <v>1.411</v>
      </c>
      <c r="H198" s="4">
        <v>0.1958</v>
      </c>
      <c r="I198" s="5">
        <v>4.974</v>
      </c>
      <c r="J198" s="4">
        <v>0.0361</v>
      </c>
      <c r="K198" s="7">
        <v>0.917</v>
      </c>
      <c r="L198" s="16" t="s">
        <v>53</v>
      </c>
      <c r="M198" s="69"/>
    </row>
    <row r="199" spans="1:13" ht="12.75">
      <c r="A199" s="59"/>
      <c r="B199" s="20" t="s">
        <v>119</v>
      </c>
      <c r="C199" s="3" t="s">
        <v>66</v>
      </c>
      <c r="D199" s="5">
        <v>0.268</v>
      </c>
      <c r="E199" s="8">
        <v>6.807</v>
      </c>
      <c r="F199" s="6">
        <v>20</v>
      </c>
      <c r="G199" s="5">
        <v>1.27</v>
      </c>
      <c r="H199" s="4">
        <v>0.203</v>
      </c>
      <c r="I199" s="5">
        <v>5.157</v>
      </c>
      <c r="J199" s="4">
        <v>0.0325</v>
      </c>
      <c r="K199" s="7">
        <v>0.825</v>
      </c>
      <c r="L199" s="16" t="s">
        <v>53</v>
      </c>
      <c r="M199" s="69"/>
    </row>
    <row r="200" spans="1:13" ht="12.75">
      <c r="A200" s="59"/>
      <c r="B200" s="20" t="s">
        <v>120</v>
      </c>
      <c r="C200" s="3" t="s">
        <v>66</v>
      </c>
      <c r="D200" s="5">
        <v>0.268</v>
      </c>
      <c r="E200" s="8">
        <v>6.807</v>
      </c>
      <c r="F200" s="6">
        <v>22</v>
      </c>
      <c r="G200" s="5">
        <v>1.155</v>
      </c>
      <c r="H200" s="4">
        <v>0.209</v>
      </c>
      <c r="I200" s="5">
        <v>5.307</v>
      </c>
      <c r="J200" s="4">
        <v>0.0295</v>
      </c>
      <c r="K200" s="7">
        <v>0.75</v>
      </c>
      <c r="L200" s="16" t="s">
        <v>53</v>
      </c>
      <c r="M200" s="69"/>
    </row>
    <row r="201" spans="1:13" ht="12.75">
      <c r="A201" s="59"/>
      <c r="B201" s="20" t="s">
        <v>123</v>
      </c>
      <c r="C201" s="3" t="s">
        <v>66</v>
      </c>
      <c r="D201" s="5">
        <v>0.294</v>
      </c>
      <c r="E201" s="8">
        <v>7.468</v>
      </c>
      <c r="F201" s="6">
        <v>18</v>
      </c>
      <c r="G201" s="5">
        <v>1.411</v>
      </c>
      <c r="H201" s="4">
        <v>0.2218</v>
      </c>
      <c r="I201" s="5">
        <v>5.635</v>
      </c>
      <c r="J201" s="4">
        <v>0.0361</v>
      </c>
      <c r="K201" s="7">
        <v>0.917</v>
      </c>
      <c r="L201" s="16" t="s">
        <v>53</v>
      </c>
      <c r="M201" s="69"/>
    </row>
    <row r="202" spans="1:13" ht="12.75">
      <c r="A202" s="59"/>
      <c r="B202" s="20" t="s">
        <v>124</v>
      </c>
      <c r="C202" s="3" t="s">
        <v>66</v>
      </c>
      <c r="D202" s="5">
        <v>0.294</v>
      </c>
      <c r="E202" s="8">
        <v>7.468</v>
      </c>
      <c r="F202" s="6">
        <v>20</v>
      </c>
      <c r="G202" s="5">
        <v>1.27</v>
      </c>
      <c r="H202" s="4">
        <v>0.229</v>
      </c>
      <c r="I202" s="5">
        <v>5.818</v>
      </c>
      <c r="J202" s="4">
        <v>0.0325</v>
      </c>
      <c r="K202" s="7">
        <v>0.825</v>
      </c>
      <c r="L202" s="16" t="s">
        <v>53</v>
      </c>
      <c r="M202" s="69"/>
    </row>
    <row r="203" spans="1:13" ht="12.75">
      <c r="A203" s="59"/>
      <c r="B203" s="20" t="s">
        <v>64</v>
      </c>
      <c r="C203" s="3" t="s">
        <v>42</v>
      </c>
      <c r="D203" s="4">
        <v>0.058</v>
      </c>
      <c r="E203" s="5">
        <v>1.47</v>
      </c>
      <c r="F203" s="6">
        <v>84</v>
      </c>
      <c r="G203" s="5">
        <f>1/F203*25.4</f>
        <v>0.30238095238095236</v>
      </c>
      <c r="H203" s="4"/>
      <c r="I203" s="5"/>
      <c r="J203" s="4"/>
      <c r="K203" s="7"/>
      <c r="L203" s="16"/>
      <c r="M203" s="69"/>
    </row>
    <row r="204" spans="1:13" ht="12.75">
      <c r="A204" s="59"/>
      <c r="B204" s="20" t="s">
        <v>67</v>
      </c>
      <c r="C204" s="3" t="s">
        <v>42</v>
      </c>
      <c r="D204" s="4">
        <v>0.06</v>
      </c>
      <c r="E204" s="5">
        <v>1.55</v>
      </c>
      <c r="F204" s="6">
        <v>80</v>
      </c>
      <c r="G204" s="5">
        <f>1/F204*25.4</f>
        <v>0.3175</v>
      </c>
      <c r="H204" s="4"/>
      <c r="I204" s="5"/>
      <c r="J204" s="4"/>
      <c r="K204" s="7"/>
      <c r="L204" s="16"/>
      <c r="M204" s="69"/>
    </row>
    <row r="205" spans="1:13" ht="12.75">
      <c r="A205" s="59"/>
      <c r="B205" s="20" t="s">
        <v>128</v>
      </c>
      <c r="C205" s="3" t="s">
        <v>66</v>
      </c>
      <c r="D205" s="5">
        <v>0.32</v>
      </c>
      <c r="E205" s="8">
        <v>8.128</v>
      </c>
      <c r="F205" s="6">
        <v>16</v>
      </c>
      <c r="G205" s="5">
        <v>1.588</v>
      </c>
      <c r="H205" s="4">
        <v>0.2388</v>
      </c>
      <c r="I205" s="5">
        <v>6.066</v>
      </c>
      <c r="J205" s="4">
        <v>0.0406</v>
      </c>
      <c r="K205" s="7">
        <v>1.031</v>
      </c>
      <c r="L205" s="16" t="s">
        <v>53</v>
      </c>
      <c r="M205" s="69"/>
    </row>
    <row r="206" spans="1:13" ht="12.75">
      <c r="A206" s="59"/>
      <c r="B206" s="20" t="s">
        <v>129</v>
      </c>
      <c r="C206" s="3" t="s">
        <v>66</v>
      </c>
      <c r="D206" s="5">
        <v>0.32</v>
      </c>
      <c r="E206" s="8">
        <v>8.128</v>
      </c>
      <c r="F206" s="6">
        <v>18</v>
      </c>
      <c r="G206" s="5">
        <v>1.411</v>
      </c>
      <c r="H206" s="4">
        <v>0.2478</v>
      </c>
      <c r="I206" s="5">
        <v>6.295</v>
      </c>
      <c r="J206" s="4">
        <v>0.0361</v>
      </c>
      <c r="K206" s="7">
        <v>0.917</v>
      </c>
      <c r="L206" s="16" t="s">
        <v>53</v>
      </c>
      <c r="M206" s="69"/>
    </row>
    <row r="207" spans="1:13" ht="12.75">
      <c r="A207" s="59"/>
      <c r="B207" s="20" t="s">
        <v>130</v>
      </c>
      <c r="C207" s="3" t="s">
        <v>66</v>
      </c>
      <c r="D207" s="5">
        <v>0.32</v>
      </c>
      <c r="E207" s="8">
        <v>8.128</v>
      </c>
      <c r="F207" s="6">
        <v>20</v>
      </c>
      <c r="G207" s="5">
        <v>1.27</v>
      </c>
      <c r="H207" s="4">
        <v>0.255</v>
      </c>
      <c r="I207" s="5">
        <v>6.478</v>
      </c>
      <c r="J207" s="4">
        <v>0.0325</v>
      </c>
      <c r="K207" s="7">
        <v>0.825</v>
      </c>
      <c r="L207" s="16" t="s">
        <v>53</v>
      </c>
      <c r="M207" s="69"/>
    </row>
    <row r="208" spans="1:13" ht="12.75">
      <c r="A208" s="59"/>
      <c r="B208" s="20" t="s">
        <v>132</v>
      </c>
      <c r="C208" s="3" t="s">
        <v>66</v>
      </c>
      <c r="D208" s="5">
        <v>0.346</v>
      </c>
      <c r="E208" s="8">
        <v>8.788</v>
      </c>
      <c r="F208" s="6">
        <v>16</v>
      </c>
      <c r="G208" s="5">
        <v>1.588</v>
      </c>
      <c r="H208" s="4">
        <v>0.2648</v>
      </c>
      <c r="I208" s="5">
        <v>6.726</v>
      </c>
      <c r="J208" s="4">
        <v>0.0406</v>
      </c>
      <c r="K208" s="7">
        <v>1.031</v>
      </c>
      <c r="L208" s="16" t="s">
        <v>53</v>
      </c>
      <c r="M208" s="69"/>
    </row>
    <row r="209" spans="1:13" ht="12.75">
      <c r="A209" s="59"/>
      <c r="B209" s="20" t="s">
        <v>133</v>
      </c>
      <c r="C209" s="3" t="s">
        <v>66</v>
      </c>
      <c r="D209" s="5">
        <v>0.346</v>
      </c>
      <c r="E209" s="8">
        <v>8.788</v>
      </c>
      <c r="F209" s="6">
        <v>18</v>
      </c>
      <c r="G209" s="5">
        <v>1.411</v>
      </c>
      <c r="H209" s="4">
        <v>0.2738</v>
      </c>
      <c r="I209" s="5">
        <v>6.955</v>
      </c>
      <c r="J209" s="4">
        <v>0.0361</v>
      </c>
      <c r="K209" s="7">
        <v>0.917</v>
      </c>
      <c r="L209" s="16" t="s">
        <v>53</v>
      </c>
      <c r="M209" s="69"/>
    </row>
    <row r="210" spans="1:13" ht="12.75">
      <c r="A210" s="59"/>
      <c r="B210" s="20" t="s">
        <v>135</v>
      </c>
      <c r="C210" s="3" t="s">
        <v>66</v>
      </c>
      <c r="D210" s="5">
        <v>0.372</v>
      </c>
      <c r="E210" s="8">
        <v>9.449</v>
      </c>
      <c r="F210" s="6">
        <v>16</v>
      </c>
      <c r="G210" s="5">
        <v>1.588</v>
      </c>
      <c r="H210" s="4">
        <v>0.2908</v>
      </c>
      <c r="I210" s="5">
        <v>7.387</v>
      </c>
      <c r="J210" s="4">
        <v>0.0406</v>
      </c>
      <c r="K210" s="7">
        <v>1.031</v>
      </c>
      <c r="L210" s="16" t="s">
        <v>53</v>
      </c>
      <c r="M210" s="69"/>
    </row>
    <row r="211" spans="1:13" ht="12.75">
      <c r="A211" s="59"/>
      <c r="B211" s="20" t="s">
        <v>136</v>
      </c>
      <c r="C211" s="3" t="s">
        <v>66</v>
      </c>
      <c r="D211" s="5">
        <v>0.372</v>
      </c>
      <c r="E211" s="8">
        <v>9.449</v>
      </c>
      <c r="F211" s="6">
        <v>18</v>
      </c>
      <c r="G211" s="5">
        <v>1.411</v>
      </c>
      <c r="H211" s="4">
        <v>0.2998</v>
      </c>
      <c r="I211" s="5">
        <v>7.616</v>
      </c>
      <c r="J211" s="4">
        <v>0.0361</v>
      </c>
      <c r="K211" s="7">
        <v>0.917</v>
      </c>
      <c r="L211" s="16" t="s">
        <v>53</v>
      </c>
      <c r="M211" s="69"/>
    </row>
    <row r="212" spans="1:13" ht="12.75">
      <c r="A212" s="59"/>
      <c r="B212" s="20" t="s">
        <v>140</v>
      </c>
      <c r="C212" s="3" t="s">
        <v>66</v>
      </c>
      <c r="D212" s="5">
        <v>0.398</v>
      </c>
      <c r="E212" s="8">
        <v>10.109</v>
      </c>
      <c r="F212" s="6">
        <v>14</v>
      </c>
      <c r="G212" s="5">
        <v>1.814</v>
      </c>
      <c r="H212" s="4">
        <v>0.3052</v>
      </c>
      <c r="I212" s="5">
        <v>7.752</v>
      </c>
      <c r="J212" s="4">
        <v>0.0464</v>
      </c>
      <c r="K212" s="7">
        <v>1.178</v>
      </c>
      <c r="L212" s="16" t="s">
        <v>53</v>
      </c>
      <c r="M212" s="69"/>
    </row>
    <row r="213" spans="1:13" ht="12.75">
      <c r="A213" s="59"/>
      <c r="B213" s="20" t="s">
        <v>141</v>
      </c>
      <c r="C213" s="3" t="s">
        <v>66</v>
      </c>
      <c r="D213" s="5">
        <v>0.398</v>
      </c>
      <c r="E213" s="8">
        <v>10.109</v>
      </c>
      <c r="F213" s="6">
        <v>16</v>
      </c>
      <c r="G213" s="5">
        <v>1.588</v>
      </c>
      <c r="H213" s="4">
        <v>0.3168</v>
      </c>
      <c r="I213" s="5">
        <v>8.047</v>
      </c>
      <c r="J213" s="4">
        <v>0.0406</v>
      </c>
      <c r="K213" s="7">
        <v>1.031</v>
      </c>
      <c r="L213" s="16" t="s">
        <v>53</v>
      </c>
      <c r="M213" s="69"/>
    </row>
    <row r="214" spans="1:13" ht="12.75">
      <c r="A214" s="59"/>
      <c r="B214" s="20" t="s">
        <v>144</v>
      </c>
      <c r="C214" s="3" t="s">
        <v>66</v>
      </c>
      <c r="D214" s="5">
        <v>0.424</v>
      </c>
      <c r="E214" s="8">
        <v>10.77</v>
      </c>
      <c r="F214" s="6">
        <v>14</v>
      </c>
      <c r="G214" s="5">
        <v>1.814</v>
      </c>
      <c r="H214" s="4">
        <v>0.3312</v>
      </c>
      <c r="I214" s="5">
        <v>8.413</v>
      </c>
      <c r="J214" s="4">
        <v>0.0464</v>
      </c>
      <c r="K214" s="7">
        <v>1.178</v>
      </c>
      <c r="L214" s="16" t="s">
        <v>53</v>
      </c>
      <c r="M214" s="69"/>
    </row>
    <row r="215" spans="1:13" ht="12.75">
      <c r="A215" s="59"/>
      <c r="B215" s="20" t="s">
        <v>145</v>
      </c>
      <c r="C215" s="3" t="s">
        <v>66</v>
      </c>
      <c r="D215" s="5">
        <v>0.424</v>
      </c>
      <c r="E215" s="8">
        <v>10.77</v>
      </c>
      <c r="F215" s="6">
        <v>16</v>
      </c>
      <c r="G215" s="5">
        <v>1.588</v>
      </c>
      <c r="H215" s="4">
        <v>0.3428</v>
      </c>
      <c r="I215" s="5">
        <v>8.707</v>
      </c>
      <c r="J215" s="4">
        <v>0.0406</v>
      </c>
      <c r="K215" s="7">
        <v>1.031</v>
      </c>
      <c r="L215" s="16" t="s">
        <v>53</v>
      </c>
      <c r="M215" s="69"/>
    </row>
    <row r="216" spans="1:13" ht="12.75">
      <c r="A216" s="59"/>
      <c r="B216" s="20" t="s">
        <v>57</v>
      </c>
      <c r="C216" s="3" t="s">
        <v>42</v>
      </c>
      <c r="D216" s="4">
        <v>0.047</v>
      </c>
      <c r="E216" s="5">
        <v>1.19</v>
      </c>
      <c r="F216" s="6">
        <v>110</v>
      </c>
      <c r="G216" s="5">
        <f>1/F216*25.4</f>
        <v>0.2309090909090909</v>
      </c>
      <c r="H216" s="4"/>
      <c r="I216" s="5"/>
      <c r="J216" s="4"/>
      <c r="K216" s="7"/>
      <c r="L216" s="16"/>
      <c r="M216" s="69"/>
    </row>
    <row r="217" spans="1:13" ht="12.75">
      <c r="A217" s="59"/>
      <c r="B217" s="20" t="s">
        <v>146</v>
      </c>
      <c r="C217" s="3" t="s">
        <v>66</v>
      </c>
      <c r="D217" s="5">
        <v>0.45</v>
      </c>
      <c r="E217" s="8">
        <v>11.43</v>
      </c>
      <c r="F217" s="6">
        <v>14</v>
      </c>
      <c r="G217" s="5">
        <v>1.814</v>
      </c>
      <c r="H217" s="4">
        <v>0.3572</v>
      </c>
      <c r="I217" s="5">
        <v>9.073</v>
      </c>
      <c r="J217" s="4">
        <v>0.0464</v>
      </c>
      <c r="K217" s="7">
        <v>1.178</v>
      </c>
      <c r="L217" s="16" t="s">
        <v>53</v>
      </c>
      <c r="M217" s="69"/>
    </row>
    <row r="218" spans="1:13" ht="12.75">
      <c r="A218" s="59"/>
      <c r="B218" s="20" t="s">
        <v>147</v>
      </c>
      <c r="C218" s="3" t="s">
        <v>66</v>
      </c>
      <c r="D218" s="5">
        <v>0.45</v>
      </c>
      <c r="E218" s="8">
        <v>11.43</v>
      </c>
      <c r="F218" s="6">
        <v>16</v>
      </c>
      <c r="G218" s="5">
        <v>1.588</v>
      </c>
      <c r="H218" s="4">
        <v>0.3688</v>
      </c>
      <c r="I218" s="5">
        <v>9.368</v>
      </c>
      <c r="J218" s="4">
        <v>0.0406</v>
      </c>
      <c r="K218" s="7">
        <v>1.031</v>
      </c>
      <c r="L218" s="16" t="s">
        <v>53</v>
      </c>
      <c r="M218" s="69"/>
    </row>
    <row r="219" spans="1:13" ht="12.75">
      <c r="A219" s="59"/>
      <c r="B219" s="20" t="s">
        <v>58</v>
      </c>
      <c r="C219" s="3" t="s">
        <v>59</v>
      </c>
      <c r="D219" s="4">
        <v>0.048</v>
      </c>
      <c r="E219" s="5">
        <v>1.2</v>
      </c>
      <c r="F219" s="6">
        <v>110</v>
      </c>
      <c r="G219" s="5">
        <f>1/F219*25.4</f>
        <v>0.2309090909090909</v>
      </c>
      <c r="H219" s="4">
        <v>0.038</v>
      </c>
      <c r="I219" s="5">
        <v>0.95</v>
      </c>
      <c r="J219" s="4">
        <f>(D219-H219)/2</f>
        <v>0.005000000000000001</v>
      </c>
      <c r="K219" s="7">
        <f>J219*25.4</f>
        <v>0.12700000000000003</v>
      </c>
      <c r="L219" s="16"/>
      <c r="M219" s="69"/>
    </row>
    <row r="220" spans="1:13" ht="12.75">
      <c r="A220" s="59"/>
      <c r="B220" s="20" t="s">
        <v>55</v>
      </c>
      <c r="C220" s="3" t="s">
        <v>42</v>
      </c>
      <c r="D220" s="4">
        <v>0.041</v>
      </c>
      <c r="E220" s="5">
        <v>1.03</v>
      </c>
      <c r="F220" s="6">
        <v>120</v>
      </c>
      <c r="G220" s="5">
        <f>1/F220*25.4</f>
        <v>0.21166666666666664</v>
      </c>
      <c r="H220" s="4"/>
      <c r="I220" s="5"/>
      <c r="J220" s="4"/>
      <c r="K220" s="7"/>
      <c r="L220" s="16"/>
      <c r="M220" s="69"/>
    </row>
    <row r="221" spans="1:13" ht="12.75">
      <c r="A221" s="59"/>
      <c r="B221" s="20" t="s">
        <v>48</v>
      </c>
      <c r="C221" s="3" t="s">
        <v>42</v>
      </c>
      <c r="D221" s="4">
        <v>0.039</v>
      </c>
      <c r="E221" s="5">
        <v>0.99</v>
      </c>
      <c r="F221" s="6">
        <v>110</v>
      </c>
      <c r="G221" s="5">
        <f>1/F221*25.4</f>
        <v>0.2309090909090909</v>
      </c>
      <c r="H221" s="4"/>
      <c r="I221" s="5"/>
      <c r="J221" s="4"/>
      <c r="K221" s="7"/>
      <c r="L221" s="16"/>
      <c r="M221" s="69"/>
    </row>
    <row r="222" spans="1:13" ht="12.75">
      <c r="A222" s="59"/>
      <c r="B222" s="20" t="s">
        <v>176</v>
      </c>
      <c r="C222" s="3" t="s">
        <v>78</v>
      </c>
      <c r="D222" s="5">
        <v>1</v>
      </c>
      <c r="E222" s="8">
        <v>25.4</v>
      </c>
      <c r="F222" s="6">
        <v>6.6</v>
      </c>
      <c r="G222" s="5">
        <v>3.86</v>
      </c>
      <c r="H222" s="4"/>
      <c r="I222" s="5"/>
      <c r="J222" s="4"/>
      <c r="K222" s="7"/>
      <c r="L222" s="16"/>
      <c r="M222" s="69"/>
    </row>
    <row r="223" spans="1:13" ht="12.75">
      <c r="A223" s="59"/>
      <c r="B223" s="20" t="s">
        <v>172</v>
      </c>
      <c r="C223" s="3" t="s">
        <v>78</v>
      </c>
      <c r="D223" s="5">
        <v>0.875</v>
      </c>
      <c r="E223" s="8">
        <v>22.225</v>
      </c>
      <c r="F223" s="6">
        <v>8.3</v>
      </c>
      <c r="G223" s="5">
        <v>3.079</v>
      </c>
      <c r="H223" s="4"/>
      <c r="I223" s="5"/>
      <c r="J223" s="4"/>
      <c r="K223" s="7"/>
      <c r="L223" s="16"/>
      <c r="M223" s="69"/>
    </row>
    <row r="224" spans="1:13" ht="12.75">
      <c r="A224" s="59"/>
      <c r="B224" s="20" t="s">
        <v>167</v>
      </c>
      <c r="C224" s="3" t="s">
        <v>78</v>
      </c>
      <c r="D224" s="5">
        <v>0.75</v>
      </c>
      <c r="E224" s="8">
        <v>19.05</v>
      </c>
      <c r="F224" s="6">
        <v>9.5</v>
      </c>
      <c r="G224" s="5">
        <v>2.688</v>
      </c>
      <c r="H224" s="4"/>
      <c r="I224" s="5"/>
      <c r="J224" s="4"/>
      <c r="K224" s="7"/>
      <c r="L224" s="16"/>
      <c r="M224" s="69"/>
    </row>
    <row r="225" spans="1:13" ht="12.75">
      <c r="A225" s="59"/>
      <c r="B225" s="20" t="s">
        <v>159</v>
      </c>
      <c r="C225" s="3" t="s">
        <v>78</v>
      </c>
      <c r="D225" s="5">
        <v>0.56</v>
      </c>
      <c r="E225" s="8">
        <v>14.224</v>
      </c>
      <c r="F225" s="6">
        <v>13.1</v>
      </c>
      <c r="G225" s="5">
        <v>1.94</v>
      </c>
      <c r="H225" s="4"/>
      <c r="I225" s="5"/>
      <c r="J225" s="4"/>
      <c r="K225" s="7"/>
      <c r="L225" s="16"/>
      <c r="M225" s="69"/>
    </row>
    <row r="226" spans="1:13" ht="12.75">
      <c r="A226" s="59"/>
      <c r="B226" s="20" t="s">
        <v>161</v>
      </c>
      <c r="C226" s="3" t="s">
        <v>78</v>
      </c>
      <c r="D226" s="5">
        <v>0.625</v>
      </c>
      <c r="E226" s="8">
        <v>15.875</v>
      </c>
      <c r="F226" s="6">
        <v>13.1</v>
      </c>
      <c r="G226" s="5">
        <v>1.94</v>
      </c>
      <c r="H226" s="4"/>
      <c r="I226" s="5"/>
      <c r="J226" s="4"/>
      <c r="K226" s="7"/>
      <c r="L226" s="16"/>
      <c r="M226" s="69"/>
    </row>
    <row r="227" spans="1:13" ht="12.75">
      <c r="A227" s="59"/>
      <c r="B227" s="20" t="s">
        <v>155</v>
      </c>
      <c r="C227" s="3" t="s">
        <v>78</v>
      </c>
      <c r="D227" s="5">
        <v>0.5</v>
      </c>
      <c r="E227" s="8">
        <v>12.7</v>
      </c>
      <c r="F227" s="6">
        <v>13.1</v>
      </c>
      <c r="G227" s="5">
        <v>1.94</v>
      </c>
      <c r="H227" s="4"/>
      <c r="I227" s="5"/>
      <c r="J227" s="4"/>
      <c r="K227" s="7"/>
      <c r="L227" s="16"/>
      <c r="M227" s="69"/>
    </row>
    <row r="228" spans="1:13" ht="12.75">
      <c r="A228" s="59"/>
      <c r="B228" s="20" t="s">
        <v>149</v>
      </c>
      <c r="C228" s="3" t="s">
        <v>107</v>
      </c>
      <c r="D228" s="5">
        <v>0.465</v>
      </c>
      <c r="E228" s="8">
        <v>11.81</v>
      </c>
      <c r="F228" s="6">
        <v>10</v>
      </c>
      <c r="G228" s="5">
        <v>2.54</v>
      </c>
      <c r="H228" s="4">
        <v>0.415</v>
      </c>
      <c r="I228" s="5">
        <v>10.541</v>
      </c>
      <c r="J228" s="4"/>
      <c r="K228" s="7"/>
      <c r="L228" s="17" t="s">
        <v>108</v>
      </c>
      <c r="M228" s="69"/>
    </row>
    <row r="229" spans="1:13" ht="12.75">
      <c r="A229" s="59"/>
      <c r="B229" s="20" t="s">
        <v>138</v>
      </c>
      <c r="C229" s="3" t="s">
        <v>107</v>
      </c>
      <c r="D229" s="5">
        <v>0.3752</v>
      </c>
      <c r="E229" s="8">
        <v>9.53</v>
      </c>
      <c r="F229" s="6">
        <v>14</v>
      </c>
      <c r="G229" s="5">
        <v>1.814</v>
      </c>
      <c r="H229" s="4">
        <v>0.335</v>
      </c>
      <c r="I229" s="5">
        <v>8.51</v>
      </c>
      <c r="J229" s="4"/>
      <c r="K229" s="7"/>
      <c r="L229" s="17" t="s">
        <v>108</v>
      </c>
      <c r="M229" s="69"/>
    </row>
    <row r="230" spans="1:13" ht="12.75">
      <c r="A230" s="59"/>
      <c r="B230" s="20" t="s">
        <v>156</v>
      </c>
      <c r="C230" s="3" t="s">
        <v>107</v>
      </c>
      <c r="D230" s="5">
        <v>0.5469</v>
      </c>
      <c r="E230" s="8">
        <v>13.89</v>
      </c>
      <c r="F230" s="6">
        <v>9</v>
      </c>
      <c r="G230" s="5">
        <v>2.82</v>
      </c>
      <c r="H230" s="4">
        <v>0.484</v>
      </c>
      <c r="I230" s="5">
        <v>12.29</v>
      </c>
      <c r="J230" s="4"/>
      <c r="K230" s="7"/>
      <c r="L230" s="17" t="s">
        <v>108</v>
      </c>
      <c r="M230" s="69"/>
    </row>
    <row r="231" spans="1:13" ht="12.75">
      <c r="A231" s="59"/>
      <c r="B231" s="20" t="s">
        <v>163</v>
      </c>
      <c r="C231" s="3" t="s">
        <v>107</v>
      </c>
      <c r="D231" s="5">
        <v>0.651</v>
      </c>
      <c r="E231" s="8">
        <v>16.54</v>
      </c>
      <c r="F231" s="6">
        <v>9</v>
      </c>
      <c r="G231" s="5">
        <v>2.82</v>
      </c>
      <c r="H231" s="4">
        <v>0.597</v>
      </c>
      <c r="I231" s="5">
        <v>16.163</v>
      </c>
      <c r="J231" s="4"/>
      <c r="K231" s="7"/>
      <c r="L231" s="17" t="s">
        <v>108</v>
      </c>
      <c r="M231" s="69"/>
    </row>
    <row r="232" spans="1:13" ht="12.75">
      <c r="A232" s="59"/>
      <c r="B232" s="20" t="s">
        <v>177</v>
      </c>
      <c r="C232" s="3" t="s">
        <v>107</v>
      </c>
      <c r="D232" s="5">
        <v>1.037</v>
      </c>
      <c r="E232" s="8">
        <v>26.34</v>
      </c>
      <c r="F232" s="6">
        <v>7</v>
      </c>
      <c r="G232" s="5">
        <v>3.63</v>
      </c>
      <c r="H232" s="4">
        <v>0.971</v>
      </c>
      <c r="I232" s="5">
        <v>24.66</v>
      </c>
      <c r="J232" s="4"/>
      <c r="K232" s="7"/>
      <c r="L232" s="17" t="s">
        <v>108</v>
      </c>
      <c r="M232" s="69"/>
    </row>
    <row r="233" spans="1:13" ht="12.75">
      <c r="A233" s="59"/>
      <c r="B233" s="20" t="s">
        <v>178</v>
      </c>
      <c r="C233" s="3" t="s">
        <v>107</v>
      </c>
      <c r="D233" s="5">
        <v>1.041</v>
      </c>
      <c r="E233" s="8">
        <v>26.45</v>
      </c>
      <c r="F233" s="6">
        <v>7</v>
      </c>
      <c r="G233" s="5">
        <v>3.63</v>
      </c>
      <c r="H233" s="4">
        <v>0.955</v>
      </c>
      <c r="I233" s="5">
        <v>24.26</v>
      </c>
      <c r="J233" s="4"/>
      <c r="K233" s="7"/>
      <c r="L233" s="17" t="s">
        <v>108</v>
      </c>
      <c r="M233" s="69"/>
    </row>
    <row r="234" spans="1:13" ht="12.75">
      <c r="A234" s="59"/>
      <c r="B234" s="20" t="s">
        <v>182</v>
      </c>
      <c r="C234" s="3" t="s">
        <v>107</v>
      </c>
      <c r="D234" s="5">
        <v>1.3</v>
      </c>
      <c r="E234" s="8">
        <v>33</v>
      </c>
      <c r="F234" s="6">
        <v>6</v>
      </c>
      <c r="G234" s="5">
        <v>4.23</v>
      </c>
      <c r="H234" s="4"/>
      <c r="I234" s="5"/>
      <c r="J234" s="4"/>
      <c r="K234" s="7"/>
      <c r="L234" s="17" t="s">
        <v>108</v>
      </c>
      <c r="M234" s="69"/>
    </row>
    <row r="235" spans="1:13" ht="12.75">
      <c r="A235" s="59"/>
      <c r="B235" s="20" t="s">
        <v>187</v>
      </c>
      <c r="C235" s="3" t="s">
        <v>107</v>
      </c>
      <c r="D235" s="5">
        <v>1.555</v>
      </c>
      <c r="E235" s="8">
        <v>39.5</v>
      </c>
      <c r="F235" s="6">
        <v>4</v>
      </c>
      <c r="G235" s="5">
        <v>6.35</v>
      </c>
      <c r="H235" s="4">
        <v>1.455</v>
      </c>
      <c r="I235" s="5">
        <v>36.97</v>
      </c>
      <c r="J235" s="4"/>
      <c r="K235" s="7"/>
      <c r="L235" s="17" t="s">
        <v>108</v>
      </c>
      <c r="M235" s="69"/>
    </row>
    <row r="236" spans="1:13" ht="12.75">
      <c r="A236" s="59"/>
      <c r="B236" s="20" t="s">
        <v>188</v>
      </c>
      <c r="C236" s="3" t="s">
        <v>107</v>
      </c>
      <c r="D236" s="5">
        <v>1.555</v>
      </c>
      <c r="E236" s="8">
        <v>39.5</v>
      </c>
      <c r="F236" s="6">
        <v>4</v>
      </c>
      <c r="G236" s="5">
        <v>6.35</v>
      </c>
      <c r="H236" s="4">
        <v>1.413</v>
      </c>
      <c r="I236" s="5">
        <v>35.9</v>
      </c>
      <c r="J236" s="4"/>
      <c r="K236" s="7"/>
      <c r="L236" s="17" t="s">
        <v>108</v>
      </c>
      <c r="M236" s="69"/>
    </row>
    <row r="237" spans="1:13" ht="12.75">
      <c r="A237" s="59"/>
      <c r="B237" s="20" t="s">
        <v>106</v>
      </c>
      <c r="C237" s="3" t="s">
        <v>107</v>
      </c>
      <c r="D237" s="5">
        <v>0.21</v>
      </c>
      <c r="E237" s="8">
        <v>5.334</v>
      </c>
      <c r="F237" s="6">
        <v>28</v>
      </c>
      <c r="G237" s="5">
        <v>0.907</v>
      </c>
      <c r="H237" s="4">
        <v>0.188</v>
      </c>
      <c r="I237" s="5">
        <v>4.77</v>
      </c>
      <c r="J237" s="4"/>
      <c r="K237" s="7"/>
      <c r="L237" s="17" t="s">
        <v>108</v>
      </c>
      <c r="M237" s="69"/>
    </row>
    <row r="238" spans="1:13" ht="12.75">
      <c r="A238" s="59"/>
      <c r="B238" s="20" t="s">
        <v>148</v>
      </c>
      <c r="C238" s="3" t="s">
        <v>78</v>
      </c>
      <c r="D238" s="5">
        <v>0.45</v>
      </c>
      <c r="E238" s="8">
        <v>11.43</v>
      </c>
      <c r="F238" s="6">
        <v>16.5</v>
      </c>
      <c r="G238" s="5">
        <v>1.539</v>
      </c>
      <c r="H238" s="4"/>
      <c r="I238" s="5"/>
      <c r="J238" s="4"/>
      <c r="K238" s="7"/>
      <c r="L238" s="16"/>
      <c r="M238" s="69"/>
    </row>
    <row r="239" spans="1:13" ht="12.75">
      <c r="A239" s="59"/>
      <c r="B239" s="20" t="s">
        <v>143</v>
      </c>
      <c r="C239" s="3" t="s">
        <v>78</v>
      </c>
      <c r="D239" s="5">
        <v>0.41</v>
      </c>
      <c r="E239" s="8">
        <v>10.414</v>
      </c>
      <c r="F239" s="6">
        <v>19.9</v>
      </c>
      <c r="G239" s="5">
        <v>1.277</v>
      </c>
      <c r="H239" s="4"/>
      <c r="I239" s="5"/>
      <c r="J239" s="4"/>
      <c r="K239" s="7"/>
      <c r="L239" s="16"/>
      <c r="M239" s="69"/>
    </row>
    <row r="240" spans="1:13" ht="12.75">
      <c r="A240" s="59"/>
      <c r="B240" s="20" t="s">
        <v>134</v>
      </c>
      <c r="C240" s="3" t="s">
        <v>78</v>
      </c>
      <c r="D240" s="5">
        <v>0.36</v>
      </c>
      <c r="E240" s="8">
        <v>9.144</v>
      </c>
      <c r="F240" s="6">
        <v>19.9</v>
      </c>
      <c r="G240" s="5">
        <v>1.277</v>
      </c>
      <c r="H240" s="4"/>
      <c r="I240" s="5"/>
      <c r="J240" s="4"/>
      <c r="K240" s="7"/>
      <c r="L240" s="16"/>
      <c r="M240" s="69"/>
    </row>
    <row r="241" spans="1:13" ht="12.75">
      <c r="A241" s="59"/>
      <c r="B241" s="20" t="s">
        <v>131</v>
      </c>
      <c r="C241" s="3" t="s">
        <v>78</v>
      </c>
      <c r="D241" s="5">
        <v>0.33</v>
      </c>
      <c r="E241" s="8">
        <v>8.382</v>
      </c>
      <c r="F241" s="6">
        <v>25.7</v>
      </c>
      <c r="G241" s="5">
        <v>0.99</v>
      </c>
      <c r="H241" s="4"/>
      <c r="I241" s="5"/>
      <c r="J241" s="4"/>
      <c r="K241" s="7"/>
      <c r="L241" s="16"/>
      <c r="M241" s="69"/>
    </row>
    <row r="242" spans="1:13" ht="12.75">
      <c r="A242" s="59"/>
      <c r="B242" s="20" t="s">
        <v>122</v>
      </c>
      <c r="C242" s="3" t="s">
        <v>78</v>
      </c>
      <c r="D242" s="5">
        <v>0.29</v>
      </c>
      <c r="E242" s="8">
        <v>7.366</v>
      </c>
      <c r="F242" s="6">
        <v>25.7</v>
      </c>
      <c r="G242" s="5">
        <v>0.99</v>
      </c>
      <c r="H242" s="4"/>
      <c r="I242" s="5"/>
      <c r="J242" s="4"/>
      <c r="K242" s="7"/>
      <c r="L242" s="16"/>
      <c r="M242" s="69"/>
    </row>
    <row r="243" spans="1:13" ht="12.75">
      <c r="A243" s="59"/>
      <c r="B243" s="20" t="s">
        <v>117</v>
      </c>
      <c r="C243" s="3" t="s">
        <v>78</v>
      </c>
      <c r="D243" s="5">
        <v>0.25</v>
      </c>
      <c r="E243" s="8">
        <v>6.35</v>
      </c>
      <c r="F243" s="6">
        <v>25.7</v>
      </c>
      <c r="G243" s="5">
        <v>0.99</v>
      </c>
      <c r="H243" s="4"/>
      <c r="I243" s="5"/>
      <c r="J243" s="4"/>
      <c r="K243" s="7"/>
      <c r="L243" s="16"/>
      <c r="M243" s="69"/>
    </row>
    <row r="244" spans="1:13" ht="12.75">
      <c r="A244" s="59"/>
      <c r="B244" s="20" t="s">
        <v>109</v>
      </c>
      <c r="C244" s="3" t="s">
        <v>78</v>
      </c>
      <c r="D244" s="5">
        <v>0.21</v>
      </c>
      <c r="E244" s="8">
        <v>5.334</v>
      </c>
      <c r="F244" s="6">
        <v>28.9</v>
      </c>
      <c r="G244" s="5">
        <v>0.879</v>
      </c>
      <c r="H244" s="4"/>
      <c r="I244" s="5"/>
      <c r="J244" s="4"/>
      <c r="K244" s="7"/>
      <c r="L244" s="16"/>
      <c r="M244" s="69"/>
    </row>
    <row r="245" spans="1:13" ht="12.75">
      <c r="A245" s="59"/>
      <c r="B245" s="20" t="s">
        <v>111</v>
      </c>
      <c r="C245" s="3" t="s">
        <v>78</v>
      </c>
      <c r="D245" s="5">
        <v>0.24</v>
      </c>
      <c r="E245" s="8">
        <v>6.096</v>
      </c>
      <c r="F245" s="6">
        <v>36.1</v>
      </c>
      <c r="G245" s="5">
        <v>0.704</v>
      </c>
      <c r="H245" s="4"/>
      <c r="I245" s="5"/>
      <c r="J245" s="4"/>
      <c r="K245" s="7"/>
      <c r="L245" s="16"/>
      <c r="M245" s="69"/>
    </row>
    <row r="246" spans="1:13" ht="12.75">
      <c r="A246" s="59"/>
      <c r="B246" s="20" t="s">
        <v>51</v>
      </c>
      <c r="C246" s="3" t="s">
        <v>52</v>
      </c>
      <c r="D246" s="4">
        <v>0.0394</v>
      </c>
      <c r="E246" s="5">
        <v>1</v>
      </c>
      <c r="F246" s="6">
        <f aca="true" t="shared" si="1" ref="F246:F251">(1/G246)*25.4</f>
        <v>101.6</v>
      </c>
      <c r="G246" s="5">
        <v>0.25</v>
      </c>
      <c r="H246" s="4">
        <f aca="true" t="shared" si="2" ref="H246:H251">I246/25.4</f>
        <v>0.029527559055118113</v>
      </c>
      <c r="I246" s="5">
        <v>0.75</v>
      </c>
      <c r="J246" s="4">
        <f aca="true" t="shared" si="3" ref="J246:J251">(D246-H246)/2</f>
        <v>0.004936220472440942</v>
      </c>
      <c r="K246" s="7">
        <f aca="true" t="shared" si="4" ref="K246:K251">J246*25.4</f>
        <v>0.12537999999999994</v>
      </c>
      <c r="L246" s="16" t="s">
        <v>53</v>
      </c>
      <c r="M246" s="69"/>
    </row>
    <row r="247" spans="1:13" ht="12.75">
      <c r="A247" s="59"/>
      <c r="B247" s="20" t="s">
        <v>56</v>
      </c>
      <c r="C247" s="3" t="s">
        <v>52</v>
      </c>
      <c r="D247" s="4">
        <v>0.0433</v>
      </c>
      <c r="E247" s="5">
        <v>1.1</v>
      </c>
      <c r="F247" s="6">
        <f t="shared" si="1"/>
        <v>101.6</v>
      </c>
      <c r="G247" s="5">
        <v>0.25</v>
      </c>
      <c r="H247" s="4">
        <f t="shared" si="2"/>
        <v>0.03346456692913386</v>
      </c>
      <c r="I247" s="5">
        <v>0.85</v>
      </c>
      <c r="J247" s="4">
        <f t="shared" si="3"/>
        <v>0.0049177165354330685</v>
      </c>
      <c r="K247" s="7">
        <f t="shared" si="4"/>
        <v>0.12490999999999994</v>
      </c>
      <c r="L247" s="16" t="s">
        <v>53</v>
      </c>
      <c r="M247" s="69"/>
    </row>
    <row r="248" spans="1:13" ht="12.75">
      <c r="A248" s="59"/>
      <c r="B248" s="20" t="s">
        <v>60</v>
      </c>
      <c r="C248" s="3" t="s">
        <v>52</v>
      </c>
      <c r="D248" s="4">
        <v>0.048</v>
      </c>
      <c r="E248" s="5">
        <v>1.2</v>
      </c>
      <c r="F248" s="6">
        <f t="shared" si="1"/>
        <v>101.6</v>
      </c>
      <c r="G248" s="5">
        <v>0.25</v>
      </c>
      <c r="H248" s="4">
        <f t="shared" si="2"/>
        <v>0.03740157480314961</v>
      </c>
      <c r="I248" s="5">
        <v>0.95</v>
      </c>
      <c r="J248" s="4">
        <f t="shared" si="3"/>
        <v>0.005299212598425196</v>
      </c>
      <c r="K248" s="7">
        <f t="shared" si="4"/>
        <v>0.13459999999999997</v>
      </c>
      <c r="L248" s="16" t="s">
        <v>53</v>
      </c>
      <c r="M248" s="69"/>
    </row>
    <row r="249" spans="1:13" ht="12.75">
      <c r="A249" s="59"/>
      <c r="B249" s="20" t="s">
        <v>63</v>
      </c>
      <c r="C249" s="3" t="s">
        <v>52</v>
      </c>
      <c r="D249" s="4">
        <v>0.0551</v>
      </c>
      <c r="E249" s="5">
        <v>1.4</v>
      </c>
      <c r="F249" s="6">
        <f t="shared" si="1"/>
        <v>84.66666666666667</v>
      </c>
      <c r="G249" s="5">
        <v>0.3</v>
      </c>
      <c r="H249" s="4">
        <f t="shared" si="2"/>
        <v>0.043307086614173235</v>
      </c>
      <c r="I249" s="5">
        <v>1.1</v>
      </c>
      <c r="J249" s="4">
        <f t="shared" si="3"/>
        <v>0.005896456692913384</v>
      </c>
      <c r="K249" s="7">
        <f t="shared" si="4"/>
        <v>0.14976999999999996</v>
      </c>
      <c r="L249" s="16" t="s">
        <v>53</v>
      </c>
      <c r="M249" s="69"/>
    </row>
    <row r="250" spans="1:13" ht="12.75">
      <c r="A250" s="59"/>
      <c r="B250" s="20" t="s">
        <v>68</v>
      </c>
      <c r="C250" s="3" t="s">
        <v>52</v>
      </c>
      <c r="D250" s="4">
        <v>0.063</v>
      </c>
      <c r="E250" s="5">
        <v>1.6</v>
      </c>
      <c r="F250" s="6">
        <f t="shared" si="1"/>
        <v>72.57142857142857</v>
      </c>
      <c r="G250" s="5">
        <v>0.35</v>
      </c>
      <c r="H250" s="4">
        <f t="shared" si="2"/>
        <v>0.04921259842519685</v>
      </c>
      <c r="I250" s="5">
        <v>1.25</v>
      </c>
      <c r="J250" s="4">
        <f t="shared" si="3"/>
        <v>0.006893700787401574</v>
      </c>
      <c r="K250" s="7">
        <f t="shared" si="4"/>
        <v>0.17509999999999995</v>
      </c>
      <c r="L250" s="16" t="s">
        <v>53</v>
      </c>
      <c r="M250" s="69"/>
    </row>
    <row r="251" spans="1:13" ht="12.75">
      <c r="A251" s="59"/>
      <c r="B251" s="20" t="s">
        <v>71</v>
      </c>
      <c r="C251" s="3" t="s">
        <v>52</v>
      </c>
      <c r="D251" s="4">
        <v>0.0709</v>
      </c>
      <c r="E251" s="5">
        <v>1.8</v>
      </c>
      <c r="F251" s="6">
        <f t="shared" si="1"/>
        <v>72.57142857142857</v>
      </c>
      <c r="G251" s="5">
        <v>0.35</v>
      </c>
      <c r="H251" s="4">
        <f t="shared" si="2"/>
        <v>0.05708661417322835</v>
      </c>
      <c r="I251" s="5">
        <v>1.45</v>
      </c>
      <c r="J251" s="4">
        <f t="shared" si="3"/>
        <v>0.006906692913385828</v>
      </c>
      <c r="K251" s="7">
        <f t="shared" si="4"/>
        <v>0.17543</v>
      </c>
      <c r="L251" s="16" t="s">
        <v>53</v>
      </c>
      <c r="M251" s="69"/>
    </row>
    <row r="252" spans="1:13" ht="12.75">
      <c r="A252" s="59"/>
      <c r="B252" s="20" t="s">
        <v>139</v>
      </c>
      <c r="C252" s="3" t="s">
        <v>52</v>
      </c>
      <c r="D252" s="5">
        <v>0.394</v>
      </c>
      <c r="E252" s="8">
        <v>10</v>
      </c>
      <c r="F252" s="6">
        <v>16.9</v>
      </c>
      <c r="G252" s="5">
        <v>1.5</v>
      </c>
      <c r="H252" s="4">
        <v>0.321</v>
      </c>
      <c r="I252" s="5">
        <v>8.16</v>
      </c>
      <c r="J252" s="4">
        <v>0.036</v>
      </c>
      <c r="K252" s="7">
        <v>0.92</v>
      </c>
      <c r="L252" s="16" t="s">
        <v>53</v>
      </c>
      <c r="M252" s="69"/>
    </row>
    <row r="253" spans="1:13" ht="12.75">
      <c r="A253" s="59"/>
      <c r="B253" s="20" t="s">
        <v>139</v>
      </c>
      <c r="C253" s="3" t="s">
        <v>127</v>
      </c>
      <c r="D253" s="5">
        <v>0.394</v>
      </c>
      <c r="E253" s="8">
        <v>10</v>
      </c>
      <c r="F253" s="6">
        <v>20.3</v>
      </c>
      <c r="G253" s="5">
        <v>1.25</v>
      </c>
      <c r="H253" s="4">
        <v>0.333</v>
      </c>
      <c r="I253" s="5">
        <v>8.467</v>
      </c>
      <c r="J253" s="4">
        <v>0.03</v>
      </c>
      <c r="K253" s="7">
        <v>0.767</v>
      </c>
      <c r="L253" s="16" t="s">
        <v>53</v>
      </c>
      <c r="M253" s="69"/>
    </row>
    <row r="254" spans="1:13" ht="12.75">
      <c r="A254" s="59"/>
      <c r="B254" s="20" t="s">
        <v>150</v>
      </c>
      <c r="C254" s="3" t="s">
        <v>52</v>
      </c>
      <c r="D254" s="5">
        <v>0.4724</v>
      </c>
      <c r="E254" s="8">
        <v>12</v>
      </c>
      <c r="F254" s="6">
        <v>14.5</v>
      </c>
      <c r="G254" s="5">
        <v>1.75</v>
      </c>
      <c r="H254" s="4">
        <v>0.3879</v>
      </c>
      <c r="I254" s="5">
        <v>9.853</v>
      </c>
      <c r="J254" s="4">
        <v>0.0423</v>
      </c>
      <c r="K254" s="7">
        <v>1.074</v>
      </c>
      <c r="L254" s="16" t="s">
        <v>53</v>
      </c>
      <c r="M254" s="69"/>
    </row>
    <row r="255" spans="1:13" ht="12.75">
      <c r="A255" s="59"/>
      <c r="B255" s="20" t="s">
        <v>150</v>
      </c>
      <c r="C255" s="3" t="s">
        <v>127</v>
      </c>
      <c r="D255" s="5">
        <v>0.4724</v>
      </c>
      <c r="E255" s="8">
        <v>12</v>
      </c>
      <c r="F255" s="6">
        <v>16.9</v>
      </c>
      <c r="G255" s="5">
        <v>1.5</v>
      </c>
      <c r="H255" s="4">
        <v>0.3893</v>
      </c>
      <c r="I255" s="5">
        <v>9.89</v>
      </c>
      <c r="J255" s="4">
        <v>0.036</v>
      </c>
      <c r="K255" s="7">
        <v>0.92</v>
      </c>
      <c r="L255" s="16" t="s">
        <v>53</v>
      </c>
      <c r="M255" s="69"/>
    </row>
    <row r="256" spans="1:13" ht="12.75">
      <c r="A256" s="59"/>
      <c r="B256" s="20" t="s">
        <v>157</v>
      </c>
      <c r="C256" s="3" t="s">
        <v>52</v>
      </c>
      <c r="D256" s="5">
        <v>0.5512</v>
      </c>
      <c r="E256" s="8">
        <v>14</v>
      </c>
      <c r="F256" s="6">
        <v>12.7</v>
      </c>
      <c r="G256" s="5">
        <v>2</v>
      </c>
      <c r="H256" s="4">
        <v>0.4546</v>
      </c>
      <c r="I256" s="5">
        <v>11.546</v>
      </c>
      <c r="J256" s="4">
        <v>0.0483</v>
      </c>
      <c r="K256" s="7">
        <v>1.227</v>
      </c>
      <c r="L256" s="16" t="s">
        <v>53</v>
      </c>
      <c r="M256" s="69"/>
    </row>
    <row r="257" spans="1:13" ht="12.75">
      <c r="A257" s="59"/>
      <c r="B257" s="20" t="s">
        <v>162</v>
      </c>
      <c r="C257" s="3" t="s">
        <v>52</v>
      </c>
      <c r="D257" s="5">
        <v>0.6299</v>
      </c>
      <c r="E257" s="8">
        <v>16</v>
      </c>
      <c r="F257" s="6">
        <v>12.7</v>
      </c>
      <c r="G257" s="5">
        <v>2</v>
      </c>
      <c r="H257" s="4">
        <v>0.5333</v>
      </c>
      <c r="I257" s="5">
        <v>13.546</v>
      </c>
      <c r="J257" s="4">
        <v>0.0483</v>
      </c>
      <c r="K257" s="7">
        <v>1.227</v>
      </c>
      <c r="L257" s="16" t="s">
        <v>53</v>
      </c>
      <c r="M257" s="69"/>
    </row>
    <row r="258" spans="1:13" ht="12.75">
      <c r="A258" s="59"/>
      <c r="B258" s="20" t="s">
        <v>162</v>
      </c>
      <c r="C258" s="3" t="s">
        <v>127</v>
      </c>
      <c r="D258" s="5">
        <v>0.6299</v>
      </c>
      <c r="E258" s="8">
        <v>16</v>
      </c>
      <c r="F258" s="6">
        <v>16.9</v>
      </c>
      <c r="G258" s="5">
        <v>1.5</v>
      </c>
      <c r="H258" s="4">
        <v>0.5575</v>
      </c>
      <c r="I258" s="5">
        <v>14.16</v>
      </c>
      <c r="J258" s="4">
        <v>0.0362</v>
      </c>
      <c r="K258" s="7">
        <v>0.92</v>
      </c>
      <c r="L258" s="16" t="s">
        <v>53</v>
      </c>
      <c r="M258" s="69"/>
    </row>
    <row r="259" spans="1:13" ht="12.75">
      <c r="A259" s="59"/>
      <c r="B259" s="20" t="s">
        <v>164</v>
      </c>
      <c r="C259" s="3" t="s">
        <v>52</v>
      </c>
      <c r="D259" s="5">
        <v>0.7087</v>
      </c>
      <c r="E259" s="8">
        <v>18</v>
      </c>
      <c r="F259" s="6">
        <v>10.2</v>
      </c>
      <c r="G259" s="5">
        <v>2.5</v>
      </c>
      <c r="H259" s="4">
        <v>0.5879</v>
      </c>
      <c r="I259" s="5">
        <v>14.933</v>
      </c>
      <c r="J259" s="4">
        <v>0.0604</v>
      </c>
      <c r="K259" s="7">
        <v>1.534</v>
      </c>
      <c r="L259" s="16" t="s">
        <v>53</v>
      </c>
      <c r="M259" s="69"/>
    </row>
    <row r="260" spans="1:13" ht="12.75">
      <c r="A260" s="59"/>
      <c r="B260" s="20" t="s">
        <v>73</v>
      </c>
      <c r="C260" s="3" t="s">
        <v>52</v>
      </c>
      <c r="D260" s="4">
        <v>0.0787</v>
      </c>
      <c r="E260" s="5">
        <v>2</v>
      </c>
      <c r="F260" s="6">
        <f>(1/G260)*25.4</f>
        <v>63.5</v>
      </c>
      <c r="G260" s="5">
        <v>0.4</v>
      </c>
      <c r="H260" s="4">
        <f>I260/25.4</f>
        <v>0.06299212598425198</v>
      </c>
      <c r="I260" s="5">
        <v>1.6</v>
      </c>
      <c r="J260" s="4">
        <f>(D260-H260)/2</f>
        <v>0.007853937007874012</v>
      </c>
      <c r="K260" s="7">
        <f>J260*25.4</f>
        <v>0.1994899999999999</v>
      </c>
      <c r="L260" s="16" t="s">
        <v>53</v>
      </c>
      <c r="M260" s="69"/>
    </row>
    <row r="261" spans="1:13" ht="12.75">
      <c r="A261" s="59"/>
      <c r="B261" s="20" t="s">
        <v>75</v>
      </c>
      <c r="C261" s="3" t="s">
        <v>52</v>
      </c>
      <c r="D261" s="4">
        <v>0.087</v>
      </c>
      <c r="E261" s="5">
        <v>2.2</v>
      </c>
      <c r="F261" s="6">
        <f>(1/G261)*25.4</f>
        <v>56.44444444444444</v>
      </c>
      <c r="G261" s="5">
        <v>0.45</v>
      </c>
      <c r="H261" s="4">
        <f>I261/25.4</f>
        <v>0.0688976377952756</v>
      </c>
      <c r="I261" s="5">
        <v>1.75</v>
      </c>
      <c r="J261" s="4">
        <f>(D261-H261)/2</f>
        <v>0.0090511811023622</v>
      </c>
      <c r="K261" s="7">
        <f>J261*25.4</f>
        <v>0.22989999999999988</v>
      </c>
      <c r="L261" s="16"/>
      <c r="M261" s="69"/>
    </row>
    <row r="262" spans="1:13" ht="12.75">
      <c r="A262" s="59"/>
      <c r="B262" s="20" t="s">
        <v>76</v>
      </c>
      <c r="C262" s="3" t="s">
        <v>52</v>
      </c>
      <c r="D262" s="4">
        <v>0.098</v>
      </c>
      <c r="E262" s="5">
        <v>2.5</v>
      </c>
      <c r="F262" s="6">
        <f>(1/G262)*25.4</f>
        <v>56.44444444444444</v>
      </c>
      <c r="G262" s="5">
        <v>0.45</v>
      </c>
      <c r="H262" s="4">
        <f>I262/25.4</f>
        <v>0.08070866141732283</v>
      </c>
      <c r="I262" s="5">
        <v>2.05</v>
      </c>
      <c r="J262" s="4">
        <f>(D262-H262)/2</f>
        <v>0.008645669291338587</v>
      </c>
      <c r="K262" s="7">
        <f>J262*25.4</f>
        <v>0.2196000000000001</v>
      </c>
      <c r="L262" s="16" t="s">
        <v>53</v>
      </c>
      <c r="M262" s="69"/>
    </row>
    <row r="263" spans="1:13" ht="12.75">
      <c r="A263" s="59"/>
      <c r="B263" s="20" t="s">
        <v>168</v>
      </c>
      <c r="C263" s="3" t="s">
        <v>52</v>
      </c>
      <c r="D263" s="5">
        <v>0.7874</v>
      </c>
      <c r="E263" s="8">
        <v>20</v>
      </c>
      <c r="F263" s="6">
        <v>10.2</v>
      </c>
      <c r="G263" s="5">
        <v>2.5</v>
      </c>
      <c r="H263" s="4">
        <v>0.6666</v>
      </c>
      <c r="I263" s="5">
        <v>16.933</v>
      </c>
      <c r="J263" s="4">
        <v>0.0604</v>
      </c>
      <c r="K263" s="7">
        <v>1.534</v>
      </c>
      <c r="L263" s="16" t="s">
        <v>53</v>
      </c>
      <c r="M263" s="69"/>
    </row>
    <row r="264" spans="1:13" ht="12.75">
      <c r="A264" s="59"/>
      <c r="B264" s="20" t="s">
        <v>168</v>
      </c>
      <c r="C264" s="3" t="s">
        <v>127</v>
      </c>
      <c r="D264" s="5">
        <v>0.7874</v>
      </c>
      <c r="E264" s="8">
        <v>20</v>
      </c>
      <c r="F264" s="6">
        <v>16.9</v>
      </c>
      <c r="G264" s="5">
        <v>1.5</v>
      </c>
      <c r="H264" s="4">
        <v>0.715</v>
      </c>
      <c r="I264" s="5">
        <v>18.16</v>
      </c>
      <c r="J264" s="4">
        <v>0.0362</v>
      </c>
      <c r="K264" s="7">
        <v>0.92</v>
      </c>
      <c r="L264" s="16" t="s">
        <v>53</v>
      </c>
      <c r="M264" s="69"/>
    </row>
    <row r="265" spans="1:13" ht="12.75">
      <c r="A265" s="59"/>
      <c r="B265" s="20" t="s">
        <v>171</v>
      </c>
      <c r="C265" s="3" t="s">
        <v>52</v>
      </c>
      <c r="D265" s="5">
        <v>0.8661</v>
      </c>
      <c r="E265" s="8">
        <v>22</v>
      </c>
      <c r="F265" s="6">
        <v>10.2</v>
      </c>
      <c r="G265" s="5">
        <v>2.5</v>
      </c>
      <c r="H265" s="4">
        <v>0.7454</v>
      </c>
      <c r="I265" s="5">
        <v>18.933</v>
      </c>
      <c r="J265" s="4">
        <v>0.0604</v>
      </c>
      <c r="K265" s="7">
        <v>1.534</v>
      </c>
      <c r="L265" s="16" t="s">
        <v>53</v>
      </c>
      <c r="M265" s="69"/>
    </row>
    <row r="266" spans="1:13" ht="12.75">
      <c r="A266" s="59"/>
      <c r="B266" s="20" t="s">
        <v>175</v>
      </c>
      <c r="C266" s="3" t="s">
        <v>52</v>
      </c>
      <c r="D266" s="5">
        <v>0.9449</v>
      </c>
      <c r="E266" s="8">
        <v>24</v>
      </c>
      <c r="F266" s="6">
        <v>8.5</v>
      </c>
      <c r="G266" s="5">
        <v>3</v>
      </c>
      <c r="H266" s="4">
        <v>0.8</v>
      </c>
      <c r="I266" s="5">
        <v>20.319</v>
      </c>
      <c r="J266" s="4">
        <v>0.0725</v>
      </c>
      <c r="K266" s="7">
        <v>1.84</v>
      </c>
      <c r="L266" s="16" t="s">
        <v>53</v>
      </c>
      <c r="M266" s="69"/>
    </row>
    <row r="267" spans="1:13" ht="12.75">
      <c r="A267" s="59"/>
      <c r="B267" s="20" t="s">
        <v>175</v>
      </c>
      <c r="C267" s="3" t="s">
        <v>127</v>
      </c>
      <c r="D267" s="5">
        <v>0.9449</v>
      </c>
      <c r="E267" s="8">
        <v>24</v>
      </c>
      <c r="F267" s="6">
        <v>12.7</v>
      </c>
      <c r="G267" s="5">
        <v>2</v>
      </c>
      <c r="H267" s="4">
        <v>0.8483</v>
      </c>
      <c r="I267" s="5">
        <v>21.546</v>
      </c>
      <c r="J267" s="4">
        <v>0.0483</v>
      </c>
      <c r="K267" s="7">
        <v>1.226</v>
      </c>
      <c r="L267" s="16" t="s">
        <v>53</v>
      </c>
      <c r="M267" s="69"/>
    </row>
    <row r="268" spans="1:13" ht="12.75">
      <c r="A268" s="59"/>
      <c r="B268" s="20" t="s">
        <v>179</v>
      </c>
      <c r="C268" s="3" t="s">
        <v>52</v>
      </c>
      <c r="D268" s="5">
        <v>1.063</v>
      </c>
      <c r="E268" s="8">
        <v>27</v>
      </c>
      <c r="F268" s="6">
        <v>8.5</v>
      </c>
      <c r="G268" s="5">
        <v>3</v>
      </c>
      <c r="H268" s="4">
        <v>0.9181</v>
      </c>
      <c r="I268" s="5">
        <v>23.319</v>
      </c>
      <c r="J268" s="4">
        <v>0.0725</v>
      </c>
      <c r="K268" s="7">
        <v>1.84</v>
      </c>
      <c r="L268" s="16" t="s">
        <v>53</v>
      </c>
      <c r="M268" s="69"/>
    </row>
    <row r="269" spans="1:13" ht="12.75">
      <c r="A269" s="59"/>
      <c r="B269" s="20" t="s">
        <v>83</v>
      </c>
      <c r="C269" s="3" t="s">
        <v>52</v>
      </c>
      <c r="D269" s="4">
        <v>0.118</v>
      </c>
      <c r="E269" s="5">
        <v>3</v>
      </c>
      <c r="F269" s="6">
        <v>50.8</v>
      </c>
      <c r="G269" s="5">
        <v>0.5</v>
      </c>
      <c r="H269" s="4">
        <v>0.094</v>
      </c>
      <c r="I269" s="5">
        <v>2.387</v>
      </c>
      <c r="J269" s="4">
        <v>0.012</v>
      </c>
      <c r="K269" s="7">
        <v>0.307</v>
      </c>
      <c r="L269" s="16" t="s">
        <v>53</v>
      </c>
      <c r="M269" s="69"/>
    </row>
    <row r="270" spans="1:13" ht="12.75">
      <c r="A270" s="59"/>
      <c r="B270" s="20" t="s">
        <v>89</v>
      </c>
      <c r="C270" s="3" t="s">
        <v>52</v>
      </c>
      <c r="D270" s="4">
        <v>0.138</v>
      </c>
      <c r="E270" s="5">
        <v>3.5</v>
      </c>
      <c r="F270" s="6">
        <v>42.3</v>
      </c>
      <c r="G270" s="5">
        <v>0.6</v>
      </c>
      <c r="H270" s="4">
        <v>0.109</v>
      </c>
      <c r="I270" s="5">
        <v>2.764</v>
      </c>
      <c r="J270" s="4">
        <v>0.014</v>
      </c>
      <c r="K270" s="7">
        <v>0.368</v>
      </c>
      <c r="L270" s="16" t="s">
        <v>53</v>
      </c>
      <c r="M270" s="69"/>
    </row>
    <row r="271" spans="1:13" ht="12.75">
      <c r="A271" s="59"/>
      <c r="B271" s="20" t="s">
        <v>181</v>
      </c>
      <c r="C271" s="3" t="s">
        <v>52</v>
      </c>
      <c r="D271" s="5">
        <v>1.1811</v>
      </c>
      <c r="E271" s="8">
        <v>30</v>
      </c>
      <c r="F271" s="6">
        <v>7.3</v>
      </c>
      <c r="G271" s="5">
        <v>3.5</v>
      </c>
      <c r="H271" s="4">
        <v>1.012</v>
      </c>
      <c r="I271" s="5">
        <v>25.706</v>
      </c>
      <c r="J271" s="4">
        <v>0.0845</v>
      </c>
      <c r="K271" s="7">
        <v>2.147</v>
      </c>
      <c r="L271" s="16" t="s">
        <v>53</v>
      </c>
      <c r="M271" s="69"/>
    </row>
    <row r="272" spans="1:13" ht="12.75">
      <c r="A272" s="59"/>
      <c r="B272" s="20" t="s">
        <v>181</v>
      </c>
      <c r="C272" s="3" t="s">
        <v>127</v>
      </c>
      <c r="D272" s="5">
        <v>1.1811</v>
      </c>
      <c r="E272" s="8">
        <v>30</v>
      </c>
      <c r="F272" s="6">
        <v>12.7</v>
      </c>
      <c r="G272" s="5">
        <v>2</v>
      </c>
      <c r="H272" s="4">
        <v>1.0845</v>
      </c>
      <c r="I272" s="5">
        <v>27.546</v>
      </c>
      <c r="J272" s="4">
        <v>0.0483</v>
      </c>
      <c r="K272" s="7">
        <v>1.226</v>
      </c>
      <c r="L272" s="16" t="s">
        <v>53</v>
      </c>
      <c r="M272" s="69"/>
    </row>
    <row r="273" spans="1:13" ht="12.75">
      <c r="A273" s="59"/>
      <c r="B273" s="20" t="s">
        <v>183</v>
      </c>
      <c r="C273" s="3" t="s">
        <v>52</v>
      </c>
      <c r="D273" s="5">
        <v>1.2992</v>
      </c>
      <c r="E273" s="8">
        <v>33</v>
      </c>
      <c r="F273" s="6">
        <v>7.3</v>
      </c>
      <c r="G273" s="5">
        <v>3.5</v>
      </c>
      <c r="H273" s="4">
        <v>1.1302</v>
      </c>
      <c r="I273" s="5">
        <v>28.706</v>
      </c>
      <c r="J273" s="4">
        <v>0.0845</v>
      </c>
      <c r="K273" s="7">
        <v>2.147</v>
      </c>
      <c r="L273" s="16" t="s">
        <v>53</v>
      </c>
      <c r="M273" s="69"/>
    </row>
    <row r="274" spans="1:13" ht="12.75">
      <c r="A274" s="59"/>
      <c r="B274" s="20" t="s">
        <v>184</v>
      </c>
      <c r="C274" s="3" t="s">
        <v>52</v>
      </c>
      <c r="D274" s="5">
        <v>1.4173</v>
      </c>
      <c r="E274" s="8">
        <v>36</v>
      </c>
      <c r="F274" s="6">
        <v>6.4</v>
      </c>
      <c r="G274" s="5">
        <v>4</v>
      </c>
      <c r="H274" s="4">
        <v>1.2241</v>
      </c>
      <c r="I274" s="5">
        <v>31.092</v>
      </c>
      <c r="J274" s="4">
        <v>0.0966</v>
      </c>
      <c r="K274" s="7">
        <v>2.454</v>
      </c>
      <c r="L274" s="16" t="s">
        <v>53</v>
      </c>
      <c r="M274" s="69"/>
    </row>
    <row r="275" spans="1:13" ht="12.75">
      <c r="A275" s="59"/>
      <c r="B275" s="20" t="s">
        <v>184</v>
      </c>
      <c r="C275" s="3" t="s">
        <v>127</v>
      </c>
      <c r="D275" s="5">
        <v>1.4173</v>
      </c>
      <c r="E275" s="8">
        <v>36</v>
      </c>
      <c r="F275" s="6">
        <v>8.5</v>
      </c>
      <c r="G275" s="5">
        <v>3</v>
      </c>
      <c r="H275" s="4">
        <v>1.2724</v>
      </c>
      <c r="I275" s="5">
        <v>32.319</v>
      </c>
      <c r="J275" s="4">
        <v>0.0725</v>
      </c>
      <c r="K275" s="7">
        <v>1.841</v>
      </c>
      <c r="L275" s="16" t="s">
        <v>53</v>
      </c>
      <c r="M275" s="69"/>
    </row>
    <row r="276" spans="1:13" ht="12.75">
      <c r="A276" s="59"/>
      <c r="B276" s="20" t="s">
        <v>186</v>
      </c>
      <c r="C276" s="3" t="s">
        <v>52</v>
      </c>
      <c r="D276" s="5">
        <v>1.5354</v>
      </c>
      <c r="E276" s="8">
        <v>39</v>
      </c>
      <c r="F276" s="6">
        <v>6.4</v>
      </c>
      <c r="G276" s="5">
        <v>4</v>
      </c>
      <c r="H276" s="4">
        <v>1.3422</v>
      </c>
      <c r="I276" s="5">
        <v>34.092</v>
      </c>
      <c r="J276" s="4">
        <v>0.0966</v>
      </c>
      <c r="K276" s="7">
        <v>2.454</v>
      </c>
      <c r="L276" s="16" t="s">
        <v>53</v>
      </c>
      <c r="M276" s="69"/>
    </row>
    <row r="277" spans="1:13" ht="12.75">
      <c r="A277" s="59"/>
      <c r="B277" s="20" t="s">
        <v>93</v>
      </c>
      <c r="C277" s="3" t="s">
        <v>52</v>
      </c>
      <c r="D277" s="4">
        <v>0.157</v>
      </c>
      <c r="E277" s="5">
        <v>4</v>
      </c>
      <c r="F277" s="6">
        <v>36.3</v>
      </c>
      <c r="G277" s="5">
        <v>0.7</v>
      </c>
      <c r="H277" s="4">
        <v>0.124</v>
      </c>
      <c r="I277" s="5">
        <v>3.141</v>
      </c>
      <c r="J277" s="4">
        <v>0.019</v>
      </c>
      <c r="K277" s="7">
        <v>0.492</v>
      </c>
      <c r="L277" s="16" t="s">
        <v>53</v>
      </c>
      <c r="M277" s="69"/>
    </row>
    <row r="278" spans="1:13" ht="12.75">
      <c r="A278" s="59"/>
      <c r="B278" s="20" t="s">
        <v>95</v>
      </c>
      <c r="C278" s="3" t="s">
        <v>52</v>
      </c>
      <c r="D278" s="4">
        <v>0.177</v>
      </c>
      <c r="E278" s="5">
        <v>4.5</v>
      </c>
      <c r="F278" s="6">
        <v>33.9</v>
      </c>
      <c r="G278" s="5">
        <v>0.75</v>
      </c>
      <c r="H278" s="4">
        <v>0.141</v>
      </c>
      <c r="I278" s="5">
        <v>3.58</v>
      </c>
      <c r="J278" s="4">
        <v>0.018</v>
      </c>
      <c r="K278" s="7">
        <v>0.46</v>
      </c>
      <c r="L278" s="16" t="s">
        <v>53</v>
      </c>
      <c r="M278" s="69"/>
    </row>
    <row r="279" spans="1:13" ht="12.75">
      <c r="A279" s="59"/>
      <c r="B279" s="20" t="s">
        <v>189</v>
      </c>
      <c r="C279" s="3" t="s">
        <v>52</v>
      </c>
      <c r="D279" s="5">
        <v>1.6535</v>
      </c>
      <c r="E279" s="8">
        <v>42</v>
      </c>
      <c r="F279" s="6">
        <v>5.6</v>
      </c>
      <c r="G279" s="5">
        <v>4.5</v>
      </c>
      <c r="H279" s="4">
        <v>1.4362</v>
      </c>
      <c r="I279" s="5">
        <v>36.479</v>
      </c>
      <c r="J279" s="4">
        <v>0.1087</v>
      </c>
      <c r="K279" s="7">
        <v>2.761</v>
      </c>
      <c r="L279" s="16" t="s">
        <v>53</v>
      </c>
      <c r="M279" s="69"/>
    </row>
    <row r="280" spans="1:13" ht="12.75">
      <c r="A280" s="59"/>
      <c r="B280" s="20" t="s">
        <v>189</v>
      </c>
      <c r="C280" s="3" t="s">
        <v>127</v>
      </c>
      <c r="D280" s="5">
        <v>1.6535</v>
      </c>
      <c r="E280" s="8">
        <v>42</v>
      </c>
      <c r="F280" s="6">
        <v>8.5</v>
      </c>
      <c r="G280" s="5">
        <v>3</v>
      </c>
      <c r="H280" s="4">
        <v>1.5065</v>
      </c>
      <c r="I280" s="5">
        <v>38.265</v>
      </c>
      <c r="J280" s="4">
        <v>0.0725</v>
      </c>
      <c r="K280" s="7">
        <v>1.841</v>
      </c>
      <c r="L280" s="16" t="s">
        <v>53</v>
      </c>
      <c r="M280" s="69"/>
    </row>
    <row r="281" spans="1:13" ht="12.75">
      <c r="A281" s="59"/>
      <c r="B281" s="20" t="s">
        <v>190</v>
      </c>
      <c r="C281" s="3" t="s">
        <v>52</v>
      </c>
      <c r="D281" s="5">
        <v>1.7717</v>
      </c>
      <c r="E281" s="8">
        <v>45</v>
      </c>
      <c r="F281" s="6">
        <v>5.6</v>
      </c>
      <c r="G281" s="5">
        <v>4.5</v>
      </c>
      <c r="H281" s="4">
        <v>1.5543</v>
      </c>
      <c r="I281" s="5">
        <v>39.479</v>
      </c>
      <c r="J281" s="4">
        <v>0.1087</v>
      </c>
      <c r="K281" s="7">
        <v>2.761</v>
      </c>
      <c r="L281" s="16" t="s">
        <v>53</v>
      </c>
      <c r="M281" s="69"/>
    </row>
    <row r="282" spans="1:13" ht="12.75">
      <c r="A282" s="59"/>
      <c r="B282" s="20" t="s">
        <v>192</v>
      </c>
      <c r="C282" s="3" t="s">
        <v>52</v>
      </c>
      <c r="D282" s="5">
        <v>1.8898</v>
      </c>
      <c r="E282" s="8">
        <v>48</v>
      </c>
      <c r="F282" s="6">
        <v>5.1</v>
      </c>
      <c r="G282" s="5">
        <v>5</v>
      </c>
      <c r="H282" s="4">
        <v>1.6482</v>
      </c>
      <c r="I282" s="5">
        <v>41.865</v>
      </c>
      <c r="J282" s="4">
        <v>0.1208</v>
      </c>
      <c r="K282" s="7">
        <v>3.067</v>
      </c>
      <c r="L282" s="16" t="s">
        <v>53</v>
      </c>
      <c r="M282" s="69"/>
    </row>
    <row r="283" spans="1:13" ht="12.75">
      <c r="A283" s="59"/>
      <c r="B283" s="20" t="s">
        <v>192</v>
      </c>
      <c r="C283" s="3" t="s">
        <v>127</v>
      </c>
      <c r="D283" s="5">
        <v>1.8898</v>
      </c>
      <c r="E283" s="8">
        <v>48</v>
      </c>
      <c r="F283" s="6">
        <v>8.5</v>
      </c>
      <c r="G283" s="5">
        <v>3</v>
      </c>
      <c r="H283" s="4">
        <v>1.7433</v>
      </c>
      <c r="I283" s="5">
        <v>44.28</v>
      </c>
      <c r="J283" s="4">
        <v>0.0725</v>
      </c>
      <c r="K283" s="7">
        <v>1.841</v>
      </c>
      <c r="L283" s="16" t="s">
        <v>53</v>
      </c>
      <c r="M283" s="69"/>
    </row>
    <row r="284" spans="1:13" ht="12.75">
      <c r="A284" s="59"/>
      <c r="B284" s="20" t="s">
        <v>100</v>
      </c>
      <c r="C284" s="3" t="s">
        <v>52</v>
      </c>
      <c r="D284" s="5">
        <v>0.197</v>
      </c>
      <c r="E284" s="8">
        <v>5</v>
      </c>
      <c r="F284" s="6">
        <v>31.8</v>
      </c>
      <c r="G284" s="5">
        <v>0.8</v>
      </c>
      <c r="H284" s="4">
        <v>0.158</v>
      </c>
      <c r="I284" s="5">
        <v>4.018</v>
      </c>
      <c r="J284" s="4">
        <v>0.019</v>
      </c>
      <c r="K284" s="7">
        <v>0.491</v>
      </c>
      <c r="L284" s="16" t="s">
        <v>53</v>
      </c>
      <c r="M284" s="69"/>
    </row>
    <row r="285" spans="1:13" ht="12.75">
      <c r="A285" s="59"/>
      <c r="B285" s="20" t="s">
        <v>193</v>
      </c>
      <c r="C285" s="3" t="s">
        <v>52</v>
      </c>
      <c r="D285" s="5">
        <v>2.0472</v>
      </c>
      <c r="E285" s="8">
        <v>52</v>
      </c>
      <c r="F285" s="6">
        <v>5.1</v>
      </c>
      <c r="G285" s="5">
        <v>5</v>
      </c>
      <c r="H285" s="4">
        <v>1.8057</v>
      </c>
      <c r="I285" s="5">
        <v>45.865</v>
      </c>
      <c r="J285" s="4">
        <v>0.1208</v>
      </c>
      <c r="K285" s="7">
        <v>3.067</v>
      </c>
      <c r="L285" s="16" t="s">
        <v>53</v>
      </c>
      <c r="M285" s="69"/>
    </row>
    <row r="286" spans="1:13" ht="12.75">
      <c r="A286" s="59"/>
      <c r="B286" s="20" t="s">
        <v>195</v>
      </c>
      <c r="C286" s="3" t="s">
        <v>52</v>
      </c>
      <c r="D286" s="5">
        <v>2.2047</v>
      </c>
      <c r="E286" s="8">
        <v>56</v>
      </c>
      <c r="F286" s="6">
        <v>4.6</v>
      </c>
      <c r="G286" s="5">
        <v>5.5</v>
      </c>
      <c r="H286" s="4">
        <v>1.9391</v>
      </c>
      <c r="I286" s="5">
        <v>49.252</v>
      </c>
      <c r="J286" s="4">
        <v>0.1328</v>
      </c>
      <c r="K286" s="7">
        <v>3.374</v>
      </c>
      <c r="L286" s="16" t="s">
        <v>53</v>
      </c>
      <c r="M286" s="69"/>
    </row>
    <row r="287" spans="1:13" ht="12.75">
      <c r="A287" s="59"/>
      <c r="B287" s="20" t="s">
        <v>195</v>
      </c>
      <c r="C287" s="3" t="s">
        <v>127</v>
      </c>
      <c r="D287" s="5">
        <v>2.2047</v>
      </c>
      <c r="E287" s="8">
        <v>56</v>
      </c>
      <c r="F287" s="6">
        <v>6.4</v>
      </c>
      <c r="G287" s="5">
        <v>4</v>
      </c>
      <c r="H287" s="4">
        <v>2.0115</v>
      </c>
      <c r="I287" s="5">
        <v>51.093</v>
      </c>
      <c r="J287" s="4">
        <v>0.0967</v>
      </c>
      <c r="K287" s="7">
        <v>2.455</v>
      </c>
      <c r="L287" s="16" t="s">
        <v>53</v>
      </c>
      <c r="M287" s="69"/>
    </row>
    <row r="288" spans="1:13" ht="12.75">
      <c r="A288" s="59"/>
      <c r="B288" s="20" t="s">
        <v>110</v>
      </c>
      <c r="C288" s="3" t="s">
        <v>52</v>
      </c>
      <c r="D288" s="5">
        <v>0.236</v>
      </c>
      <c r="E288" s="8">
        <v>6</v>
      </c>
      <c r="F288" s="6">
        <v>25.4</v>
      </c>
      <c r="G288" s="5">
        <v>1</v>
      </c>
      <c r="H288" s="4">
        <v>0.188</v>
      </c>
      <c r="I288" s="5">
        <v>4.773</v>
      </c>
      <c r="J288" s="4">
        <v>0.024</v>
      </c>
      <c r="K288" s="7">
        <v>0.613</v>
      </c>
      <c r="L288" s="16"/>
      <c r="M288" s="69"/>
    </row>
    <row r="289" spans="1:13" ht="12.75">
      <c r="A289" s="59"/>
      <c r="B289" s="20" t="s">
        <v>197</v>
      </c>
      <c r="C289" s="3" t="s">
        <v>52</v>
      </c>
      <c r="D289" s="5">
        <v>2.3622</v>
      </c>
      <c r="E289" s="8">
        <v>60</v>
      </c>
      <c r="F289" s="6">
        <v>4.6</v>
      </c>
      <c r="G289" s="5">
        <v>5.5</v>
      </c>
      <c r="H289" s="4">
        <v>2.0965</v>
      </c>
      <c r="I289" s="5">
        <v>53.252</v>
      </c>
      <c r="J289" s="4">
        <v>0.1328</v>
      </c>
      <c r="K289" s="7">
        <v>3.374</v>
      </c>
      <c r="L289" s="16" t="s">
        <v>53</v>
      </c>
      <c r="M289" s="69"/>
    </row>
    <row r="290" spans="1:13" ht="12.75">
      <c r="A290" s="59"/>
      <c r="B290" s="20" t="s">
        <v>198</v>
      </c>
      <c r="C290" s="3" t="s">
        <v>52</v>
      </c>
      <c r="D290" s="5">
        <v>2.5197</v>
      </c>
      <c r="E290" s="8">
        <v>64</v>
      </c>
      <c r="F290" s="6">
        <v>4.2</v>
      </c>
      <c r="G290" s="5">
        <v>6</v>
      </c>
      <c r="H290" s="4">
        <v>2.2299</v>
      </c>
      <c r="I290" s="5">
        <v>56.639</v>
      </c>
      <c r="J290" s="4">
        <v>0.1449</v>
      </c>
      <c r="K290" s="7">
        <v>3.681</v>
      </c>
      <c r="L290" s="16" t="s">
        <v>53</v>
      </c>
      <c r="M290" s="69"/>
    </row>
    <row r="291" spans="1:13" ht="12.75">
      <c r="A291" s="59"/>
      <c r="B291" s="20" t="s">
        <v>198</v>
      </c>
      <c r="C291" s="3" t="s">
        <v>127</v>
      </c>
      <c r="D291" s="5">
        <v>2.5197</v>
      </c>
      <c r="E291" s="8">
        <v>64</v>
      </c>
      <c r="F291" s="6">
        <v>6.4</v>
      </c>
      <c r="G291" s="5">
        <v>4</v>
      </c>
      <c r="H291" s="4">
        <v>2.3254</v>
      </c>
      <c r="I291" s="5">
        <v>59.065</v>
      </c>
      <c r="J291" s="4">
        <v>0.0967</v>
      </c>
      <c r="K291" s="7">
        <v>2.455</v>
      </c>
      <c r="L291" s="16" t="s">
        <v>53</v>
      </c>
      <c r="M291" s="69"/>
    </row>
    <row r="292" spans="1:13" ht="12.75">
      <c r="A292" s="59"/>
      <c r="B292" s="20" t="s">
        <v>199</v>
      </c>
      <c r="C292" s="3" t="s">
        <v>52</v>
      </c>
      <c r="D292" s="5">
        <v>2.6772</v>
      </c>
      <c r="E292" s="8">
        <v>68</v>
      </c>
      <c r="F292" s="6">
        <v>4.2</v>
      </c>
      <c r="G292" s="5">
        <v>6</v>
      </c>
      <c r="H292" s="4">
        <v>2.3874</v>
      </c>
      <c r="I292" s="5">
        <v>60.639</v>
      </c>
      <c r="J292" s="4">
        <v>0.1449</v>
      </c>
      <c r="K292" s="7">
        <v>3.681</v>
      </c>
      <c r="L292" s="16" t="s">
        <v>53</v>
      </c>
      <c r="M292" s="69"/>
    </row>
    <row r="293" spans="1:13" ht="12.75">
      <c r="A293" s="59"/>
      <c r="B293" s="20" t="s">
        <v>121</v>
      </c>
      <c r="C293" s="3" t="s">
        <v>52</v>
      </c>
      <c r="D293" s="5">
        <v>0.276</v>
      </c>
      <c r="E293" s="8">
        <v>7</v>
      </c>
      <c r="F293" s="6">
        <v>25.4</v>
      </c>
      <c r="G293" s="5">
        <v>1</v>
      </c>
      <c r="H293" s="4">
        <v>0.227</v>
      </c>
      <c r="I293" s="5">
        <v>5.773</v>
      </c>
      <c r="J293" s="4">
        <v>0.024</v>
      </c>
      <c r="K293" s="7">
        <v>0.613</v>
      </c>
      <c r="L293" s="16" t="s">
        <v>53</v>
      </c>
      <c r="M293" s="69"/>
    </row>
    <row r="294" spans="1:13" ht="12.75">
      <c r="A294" s="59"/>
      <c r="B294" s="20" t="s">
        <v>126</v>
      </c>
      <c r="C294" s="3" t="s">
        <v>52</v>
      </c>
      <c r="D294" s="5">
        <v>0.315</v>
      </c>
      <c r="E294" s="8">
        <v>8</v>
      </c>
      <c r="F294" s="6">
        <v>20.3</v>
      </c>
      <c r="G294" s="5">
        <v>1.25</v>
      </c>
      <c r="H294" s="4">
        <v>0.255</v>
      </c>
      <c r="I294" s="5">
        <v>6.466</v>
      </c>
      <c r="J294" s="4">
        <v>0.03</v>
      </c>
      <c r="K294" s="7">
        <v>0.767</v>
      </c>
      <c r="L294" s="16" t="s">
        <v>53</v>
      </c>
      <c r="M294" s="69"/>
    </row>
    <row r="295" spans="1:13" ht="12.75">
      <c r="A295" s="59"/>
      <c r="B295" s="20" t="s">
        <v>126</v>
      </c>
      <c r="C295" s="3" t="s">
        <v>127</v>
      </c>
      <c r="D295" s="5">
        <v>0.315</v>
      </c>
      <c r="E295" s="8">
        <v>8</v>
      </c>
      <c r="F295" s="6">
        <v>25.4</v>
      </c>
      <c r="G295" s="5">
        <v>1</v>
      </c>
      <c r="H295" s="4">
        <v>0.267</v>
      </c>
      <c r="I295" s="5">
        <v>6.773</v>
      </c>
      <c r="J295" s="4">
        <v>0.024</v>
      </c>
      <c r="K295" s="7">
        <v>0.613</v>
      </c>
      <c r="L295" s="16" t="s">
        <v>53</v>
      </c>
      <c r="M295" s="69"/>
    </row>
    <row r="296" spans="1:13" ht="12.75">
      <c r="A296" s="59"/>
      <c r="B296" s="20" t="s">
        <v>101</v>
      </c>
      <c r="C296" s="3" t="s">
        <v>78</v>
      </c>
      <c r="D296" s="5">
        <v>0.2</v>
      </c>
      <c r="E296" s="8">
        <v>5.08</v>
      </c>
      <c r="F296" s="6">
        <v>36.1</v>
      </c>
      <c r="G296" s="5">
        <v>0.704</v>
      </c>
      <c r="H296" s="4"/>
      <c r="I296" s="5"/>
      <c r="J296" s="4"/>
      <c r="K296" s="7"/>
      <c r="L296" s="16"/>
      <c r="M296" s="69"/>
    </row>
    <row r="297" spans="1:13" ht="12.75">
      <c r="A297" s="59"/>
      <c r="B297" s="20" t="s">
        <v>114</v>
      </c>
      <c r="C297" s="3" t="s">
        <v>90</v>
      </c>
      <c r="D297" s="5">
        <v>0.246</v>
      </c>
      <c r="E297" s="8">
        <v>6.248</v>
      </c>
      <c r="F297" s="6">
        <v>27</v>
      </c>
      <c r="G297" s="5">
        <v>0.941</v>
      </c>
      <c r="H297" s="4"/>
      <c r="I297" s="5"/>
      <c r="J297" s="4"/>
      <c r="K297" s="7"/>
      <c r="L297" s="16"/>
      <c r="M297" s="69"/>
    </row>
    <row r="298" spans="1:13" ht="12.75">
      <c r="A298" s="59"/>
      <c r="B298" s="20" t="s">
        <v>99</v>
      </c>
      <c r="C298" s="3" t="s">
        <v>78</v>
      </c>
      <c r="D298" s="5">
        <v>0.19</v>
      </c>
      <c r="E298" s="8">
        <v>4.826</v>
      </c>
      <c r="F298" s="6">
        <v>39.9</v>
      </c>
      <c r="G298" s="5">
        <v>0.637</v>
      </c>
      <c r="H298" s="4"/>
      <c r="I298" s="5"/>
      <c r="J298" s="4"/>
      <c r="K298" s="7"/>
      <c r="L298" s="16"/>
      <c r="M298" s="69"/>
    </row>
    <row r="299" spans="1:13" ht="12.75">
      <c r="A299" s="59"/>
      <c r="B299" s="20" t="s">
        <v>166</v>
      </c>
      <c r="C299" s="3" t="s">
        <v>153</v>
      </c>
      <c r="D299" s="5">
        <f aca="true" t="shared" si="5" ref="D299:D308">E299/25.4</f>
        <v>0.7322834645669293</v>
      </c>
      <c r="E299" s="8">
        <v>18.6</v>
      </c>
      <c r="F299" s="6">
        <v>18</v>
      </c>
      <c r="G299" s="5">
        <v>1.411</v>
      </c>
      <c r="H299" s="4">
        <f aca="true" t="shared" si="6" ref="H299:H308">I299/25.4</f>
        <v>0.6795275590551182</v>
      </c>
      <c r="I299" s="5">
        <v>17.26</v>
      </c>
      <c r="J299" s="4">
        <f aca="true" t="shared" si="7" ref="J299:J308">(D299-H299)/2</f>
        <v>0.026377952755905543</v>
      </c>
      <c r="K299" s="7">
        <f aca="true" t="shared" si="8" ref="K299:K308">J299*25.4</f>
        <v>0.6700000000000007</v>
      </c>
      <c r="L299" s="16" t="s">
        <v>154</v>
      </c>
      <c r="M299" s="69"/>
    </row>
    <row r="300" spans="1:13" ht="12.75">
      <c r="A300" s="59"/>
      <c r="B300" s="20" t="s">
        <v>169</v>
      </c>
      <c r="C300" s="3" t="s">
        <v>153</v>
      </c>
      <c r="D300" s="5">
        <f t="shared" si="5"/>
        <v>0.8031496062992126</v>
      </c>
      <c r="E300" s="8">
        <v>20.4</v>
      </c>
      <c r="F300" s="6">
        <v>18</v>
      </c>
      <c r="G300" s="5">
        <v>1.411</v>
      </c>
      <c r="H300" s="4">
        <f t="shared" si="6"/>
        <v>0.7503937007874015</v>
      </c>
      <c r="I300" s="5">
        <v>19.06</v>
      </c>
      <c r="J300" s="4">
        <f t="shared" si="7"/>
        <v>0.026377952755905543</v>
      </c>
      <c r="K300" s="7">
        <f t="shared" si="8"/>
        <v>0.6700000000000007</v>
      </c>
      <c r="L300" s="16" t="s">
        <v>154</v>
      </c>
      <c r="M300" s="69"/>
    </row>
    <row r="301" spans="1:13" ht="12.75">
      <c r="A301" s="59"/>
      <c r="B301" s="20" t="s">
        <v>173</v>
      </c>
      <c r="C301" s="3" t="s">
        <v>153</v>
      </c>
      <c r="D301" s="5">
        <f t="shared" si="5"/>
        <v>0.8858267716535434</v>
      </c>
      <c r="E301" s="8">
        <v>22.5</v>
      </c>
      <c r="F301" s="6">
        <v>18</v>
      </c>
      <c r="G301" s="5">
        <v>1.411</v>
      </c>
      <c r="H301" s="4">
        <f t="shared" si="6"/>
        <v>0.8330708661417323</v>
      </c>
      <c r="I301" s="5">
        <v>21.16</v>
      </c>
      <c r="J301" s="4">
        <f t="shared" si="7"/>
        <v>0.026377952755905543</v>
      </c>
      <c r="K301" s="7">
        <f t="shared" si="8"/>
        <v>0.6700000000000007</v>
      </c>
      <c r="L301" s="16" t="s">
        <v>154</v>
      </c>
      <c r="M301" s="69"/>
    </row>
    <row r="302" spans="1:13" ht="12.75">
      <c r="A302" s="59"/>
      <c r="B302" s="20" t="s">
        <v>180</v>
      </c>
      <c r="C302" s="3" t="s">
        <v>153</v>
      </c>
      <c r="D302" s="5">
        <f t="shared" si="5"/>
        <v>1.1141732283464567</v>
      </c>
      <c r="E302" s="8">
        <v>28.3</v>
      </c>
      <c r="F302" s="6">
        <v>16</v>
      </c>
      <c r="G302" s="5">
        <v>1.588</v>
      </c>
      <c r="H302" s="4">
        <f t="shared" si="6"/>
        <v>1.0543307086614175</v>
      </c>
      <c r="I302" s="5">
        <v>26.78</v>
      </c>
      <c r="J302" s="4">
        <f t="shared" si="7"/>
        <v>0.029921259842519587</v>
      </c>
      <c r="K302" s="7">
        <f t="shared" si="8"/>
        <v>0.7599999999999975</v>
      </c>
      <c r="L302" s="16" t="s">
        <v>154</v>
      </c>
      <c r="M302" s="69"/>
    </row>
    <row r="303" spans="1:13" ht="12.75">
      <c r="A303" s="59"/>
      <c r="B303" s="20" t="s">
        <v>185</v>
      </c>
      <c r="C303" s="3" t="s">
        <v>153</v>
      </c>
      <c r="D303" s="5">
        <f t="shared" si="5"/>
        <v>1.4566929133858268</v>
      </c>
      <c r="E303" s="8">
        <v>37</v>
      </c>
      <c r="F303" s="6">
        <v>16</v>
      </c>
      <c r="G303" s="5">
        <v>1.588</v>
      </c>
      <c r="H303" s="4">
        <f t="shared" si="6"/>
        <v>1.3968503937007875</v>
      </c>
      <c r="I303" s="5">
        <v>35.48</v>
      </c>
      <c r="J303" s="4">
        <f t="shared" si="7"/>
        <v>0.0299212598425197</v>
      </c>
      <c r="K303" s="7">
        <f t="shared" si="8"/>
        <v>0.7600000000000003</v>
      </c>
      <c r="L303" s="16" t="s">
        <v>154</v>
      </c>
      <c r="M303" s="69"/>
    </row>
    <row r="304" spans="1:13" ht="12.75">
      <c r="A304" s="59"/>
      <c r="B304" s="20" t="s">
        <v>191</v>
      </c>
      <c r="C304" s="3" t="s">
        <v>153</v>
      </c>
      <c r="D304" s="5">
        <f t="shared" si="5"/>
        <v>1.8503937007874016</v>
      </c>
      <c r="E304" s="8">
        <v>47</v>
      </c>
      <c r="F304" s="6">
        <v>16</v>
      </c>
      <c r="G304" s="5">
        <v>1.588</v>
      </c>
      <c r="H304" s="4">
        <f t="shared" si="6"/>
        <v>1.7905511811023622</v>
      </c>
      <c r="I304" s="5">
        <v>45.48</v>
      </c>
      <c r="J304" s="4">
        <f t="shared" si="7"/>
        <v>0.0299212598425197</v>
      </c>
      <c r="K304" s="7">
        <f t="shared" si="8"/>
        <v>0.7600000000000003</v>
      </c>
      <c r="L304" s="16" t="s">
        <v>154</v>
      </c>
      <c r="M304" s="69"/>
    </row>
    <row r="305" spans="1:13" ht="12.75">
      <c r="A305" s="59"/>
      <c r="B305" s="20" t="s">
        <v>194</v>
      </c>
      <c r="C305" s="3" t="s">
        <v>153</v>
      </c>
      <c r="D305" s="5">
        <f t="shared" si="5"/>
        <v>2.125984251968504</v>
      </c>
      <c r="E305" s="8">
        <v>54</v>
      </c>
      <c r="F305" s="6">
        <v>16</v>
      </c>
      <c r="G305" s="5">
        <v>1.588</v>
      </c>
      <c r="H305" s="4">
        <f t="shared" si="6"/>
        <v>2.0661417322834645</v>
      </c>
      <c r="I305" s="5">
        <v>52.48</v>
      </c>
      <c r="J305" s="4">
        <f t="shared" si="7"/>
        <v>0.02992125984251981</v>
      </c>
      <c r="K305" s="7">
        <f t="shared" si="8"/>
        <v>0.7600000000000031</v>
      </c>
      <c r="L305" s="16" t="s">
        <v>154</v>
      </c>
      <c r="M305" s="69"/>
    </row>
    <row r="306" spans="1:13" ht="12.75">
      <c r="A306" s="59"/>
      <c r="B306" s="20" t="s">
        <v>196</v>
      </c>
      <c r="C306" s="3" t="s">
        <v>153</v>
      </c>
      <c r="D306" s="5">
        <f t="shared" si="5"/>
        <v>2.3346456692913384</v>
      </c>
      <c r="E306" s="8">
        <v>59.3</v>
      </c>
      <c r="F306" s="6">
        <v>16</v>
      </c>
      <c r="G306" s="5">
        <v>1.588</v>
      </c>
      <c r="H306" s="4">
        <f t="shared" si="6"/>
        <v>2.2748031496062993</v>
      </c>
      <c r="I306" s="5">
        <v>57.78</v>
      </c>
      <c r="J306" s="4">
        <f t="shared" si="7"/>
        <v>0.029921259842519587</v>
      </c>
      <c r="K306" s="7">
        <f t="shared" si="8"/>
        <v>0.7599999999999975</v>
      </c>
      <c r="L306" s="16" t="s">
        <v>154</v>
      </c>
      <c r="M306" s="69"/>
    </row>
    <row r="307" spans="1:13" ht="12.75">
      <c r="A307" s="59"/>
      <c r="B307" s="20" t="s">
        <v>152</v>
      </c>
      <c r="C307" s="3" t="s">
        <v>153</v>
      </c>
      <c r="D307" s="5">
        <f t="shared" si="5"/>
        <v>0.4921259842519685</v>
      </c>
      <c r="E307" s="8">
        <v>12.5</v>
      </c>
      <c r="F307" s="6">
        <v>20</v>
      </c>
      <c r="G307" s="5">
        <v>1.27</v>
      </c>
      <c r="H307" s="4">
        <f t="shared" si="6"/>
        <v>0.4440944881889764</v>
      </c>
      <c r="I307" s="5">
        <v>11.28</v>
      </c>
      <c r="J307" s="4">
        <f t="shared" si="7"/>
        <v>0.02401574803149606</v>
      </c>
      <c r="K307" s="7">
        <f t="shared" si="8"/>
        <v>0.6099999999999999</v>
      </c>
      <c r="L307" s="16" t="s">
        <v>154</v>
      </c>
      <c r="M307" s="69"/>
    </row>
    <row r="308" spans="1:13" ht="12.75">
      <c r="A308" s="59"/>
      <c r="B308" s="20" t="s">
        <v>160</v>
      </c>
      <c r="C308" s="3" t="s">
        <v>153</v>
      </c>
      <c r="D308" s="5">
        <f t="shared" si="5"/>
        <v>0.5984251968503937</v>
      </c>
      <c r="E308" s="8">
        <v>15.2</v>
      </c>
      <c r="F308" s="6">
        <v>18</v>
      </c>
      <c r="G308" s="5">
        <v>1.411</v>
      </c>
      <c r="H308" s="4">
        <f t="shared" si="6"/>
        <v>0.5456692913385827</v>
      </c>
      <c r="I308" s="5">
        <v>13.86</v>
      </c>
      <c r="J308" s="4">
        <f t="shared" si="7"/>
        <v>0.026377952755905543</v>
      </c>
      <c r="K308" s="7">
        <f t="shared" si="8"/>
        <v>0.6700000000000007</v>
      </c>
      <c r="L308" s="16" t="s">
        <v>154</v>
      </c>
      <c r="M308" s="69"/>
    </row>
    <row r="309" spans="1:13" ht="12.75">
      <c r="A309" s="59"/>
      <c r="B309" s="20" t="s">
        <v>94</v>
      </c>
      <c r="C309" s="3" t="s">
        <v>78</v>
      </c>
      <c r="D309" s="4">
        <v>0.162</v>
      </c>
      <c r="E309" s="5">
        <v>4.115</v>
      </c>
      <c r="F309" s="6">
        <v>39.9</v>
      </c>
      <c r="G309" s="5">
        <v>0.637</v>
      </c>
      <c r="H309" s="4"/>
      <c r="I309" s="5"/>
      <c r="J309" s="4"/>
      <c r="K309" s="7"/>
      <c r="L309" s="16"/>
      <c r="M309" s="69"/>
    </row>
    <row r="310" spans="1:13" ht="12.75">
      <c r="A310" s="59"/>
      <c r="B310" s="20" t="s">
        <v>91</v>
      </c>
      <c r="C310" s="3" t="s">
        <v>78</v>
      </c>
      <c r="D310" s="4">
        <v>0.15</v>
      </c>
      <c r="E310" s="5">
        <v>3.81</v>
      </c>
      <c r="F310" s="6">
        <v>55</v>
      </c>
      <c r="G310" s="5">
        <v>0.462</v>
      </c>
      <c r="H310" s="4"/>
      <c r="I310" s="5"/>
      <c r="J310" s="4"/>
      <c r="K310" s="7"/>
      <c r="L310" s="16"/>
      <c r="M310" s="69"/>
    </row>
    <row r="311" spans="1:13" ht="12.75">
      <c r="A311" s="59"/>
      <c r="B311" s="20" t="s">
        <v>96</v>
      </c>
      <c r="C311" s="3" t="s">
        <v>78</v>
      </c>
      <c r="D311" s="4">
        <v>0.185</v>
      </c>
      <c r="E311" s="5">
        <v>4.699</v>
      </c>
      <c r="F311" s="6">
        <v>55</v>
      </c>
      <c r="G311" s="5">
        <v>0.462</v>
      </c>
      <c r="H311" s="4"/>
      <c r="I311" s="5"/>
      <c r="J311" s="4"/>
      <c r="K311" s="7"/>
      <c r="L311" s="16"/>
      <c r="M311" s="69"/>
    </row>
    <row r="312" spans="1:13" ht="12.75">
      <c r="A312" s="59"/>
      <c r="B312" s="20" t="s">
        <v>84</v>
      </c>
      <c r="C312" s="3" t="s">
        <v>78</v>
      </c>
      <c r="D312" s="4">
        <v>0.12</v>
      </c>
      <c r="E312" s="5">
        <v>3.048</v>
      </c>
      <c r="F312" s="6">
        <v>55</v>
      </c>
      <c r="G312" s="5">
        <v>0.462</v>
      </c>
      <c r="H312" s="4"/>
      <c r="I312" s="5"/>
      <c r="J312" s="4"/>
      <c r="K312" s="7"/>
      <c r="L312" s="16"/>
      <c r="M312" s="69"/>
    </row>
    <row r="313" spans="1:13" ht="12.75">
      <c r="A313" s="59"/>
      <c r="B313" s="20" t="s">
        <v>77</v>
      </c>
      <c r="C313" s="3" t="s">
        <v>78</v>
      </c>
      <c r="D313" s="4">
        <v>0.1</v>
      </c>
      <c r="E313" s="5">
        <v>2.54</v>
      </c>
      <c r="F313" s="6">
        <v>55</v>
      </c>
      <c r="G313" s="5">
        <v>0.462</v>
      </c>
      <c r="H313" s="4"/>
      <c r="I313" s="5"/>
      <c r="J313" s="4"/>
      <c r="K313" s="7"/>
      <c r="L313" s="16"/>
      <c r="M313" s="69"/>
    </row>
    <row r="314" spans="1:13" ht="12.75">
      <c r="A314" s="59"/>
      <c r="B314" s="20" t="s">
        <v>103</v>
      </c>
      <c r="C314" s="3" t="s">
        <v>104</v>
      </c>
      <c r="D314" s="5">
        <v>0.205</v>
      </c>
      <c r="E314" s="8">
        <v>5.2</v>
      </c>
      <c r="F314" s="6">
        <v>36</v>
      </c>
      <c r="G314" s="5">
        <v>0.706</v>
      </c>
      <c r="H314" s="4"/>
      <c r="I314" s="5"/>
      <c r="J314" s="4"/>
      <c r="K314" s="7"/>
      <c r="L314" s="16" t="s">
        <v>53</v>
      </c>
      <c r="M314" s="69"/>
    </row>
    <row r="315" spans="1:13" ht="12.75">
      <c r="A315" s="59"/>
      <c r="B315" s="20" t="s">
        <v>105</v>
      </c>
      <c r="C315" s="3" t="s">
        <v>104</v>
      </c>
      <c r="D315" s="5">
        <v>0.208</v>
      </c>
      <c r="E315" s="8">
        <v>5.28</v>
      </c>
      <c r="F315" s="6">
        <v>24</v>
      </c>
      <c r="G315" s="5">
        <v>1.058</v>
      </c>
      <c r="H315" s="4"/>
      <c r="I315" s="5"/>
      <c r="J315" s="4"/>
      <c r="K315" s="7"/>
      <c r="L315" s="16" t="s">
        <v>53</v>
      </c>
      <c r="M315" s="69"/>
    </row>
    <row r="316" spans="1:13" ht="12.75">
      <c r="A316" s="59"/>
      <c r="B316" s="20" t="s">
        <v>125</v>
      </c>
      <c r="C316" s="3" t="s">
        <v>104</v>
      </c>
      <c r="D316" s="5">
        <v>0.305</v>
      </c>
      <c r="E316" s="8">
        <v>7.747</v>
      </c>
      <c r="F316" s="6">
        <v>32</v>
      </c>
      <c r="G316" s="5">
        <v>0.794</v>
      </c>
      <c r="H316" s="4"/>
      <c r="I316" s="5"/>
      <c r="J316" s="4"/>
      <c r="K316" s="7"/>
      <c r="L316" s="16" t="s">
        <v>53</v>
      </c>
      <c r="M316" s="69"/>
    </row>
    <row r="317" spans="1:13" ht="12.75">
      <c r="A317" s="59"/>
      <c r="B317" s="20"/>
      <c r="C317" s="3" t="s">
        <v>36</v>
      </c>
      <c r="D317" s="4">
        <v>0.0132</v>
      </c>
      <c r="E317" s="5">
        <v>0.33</v>
      </c>
      <c r="F317" s="6">
        <v>360</v>
      </c>
      <c r="G317" s="5">
        <f aca="true" t="shared" si="9" ref="G317:G328">1/F317*25.4</f>
        <v>0.07055555555555555</v>
      </c>
      <c r="H317" s="4">
        <v>0.0112</v>
      </c>
      <c r="I317" s="5">
        <v>0.28</v>
      </c>
      <c r="J317" s="4"/>
      <c r="K317" s="7"/>
      <c r="L317" s="16" t="s">
        <v>37</v>
      </c>
      <c r="M317" s="69"/>
    </row>
    <row r="318" spans="1:13" ht="12.75">
      <c r="A318" s="59"/>
      <c r="B318" s="20"/>
      <c r="C318" s="3" t="s">
        <v>36</v>
      </c>
      <c r="D318" s="4">
        <v>0.0148</v>
      </c>
      <c r="E318" s="5">
        <v>0.37</v>
      </c>
      <c r="F318" s="6">
        <v>320</v>
      </c>
      <c r="G318" s="5">
        <f t="shared" si="9"/>
        <v>0.079375</v>
      </c>
      <c r="H318" s="4">
        <v>0.012</v>
      </c>
      <c r="I318" s="5">
        <v>0.28</v>
      </c>
      <c r="J318" s="4">
        <f aca="true" t="shared" si="10" ref="J318:J336">(D318-H318)/2</f>
        <v>0.0014000000000000002</v>
      </c>
      <c r="K318" s="7">
        <f aca="true" t="shared" si="11" ref="K318:K336">J318*25.4</f>
        <v>0.03556</v>
      </c>
      <c r="L318" s="16" t="s">
        <v>37</v>
      </c>
      <c r="M318" s="69"/>
    </row>
    <row r="319" spans="1:13" ht="12.75">
      <c r="A319" s="59"/>
      <c r="B319" s="20"/>
      <c r="C319" s="3" t="s">
        <v>36</v>
      </c>
      <c r="D319" s="4">
        <v>0.0168</v>
      </c>
      <c r="E319" s="5">
        <v>0.42</v>
      </c>
      <c r="F319" s="6">
        <v>260</v>
      </c>
      <c r="G319" s="5">
        <f t="shared" si="9"/>
        <v>0.09769230769230769</v>
      </c>
      <c r="H319" s="4">
        <v>0.0132</v>
      </c>
      <c r="I319" s="5">
        <v>0.33</v>
      </c>
      <c r="J319" s="4">
        <f t="shared" si="10"/>
        <v>0.0017999999999999995</v>
      </c>
      <c r="K319" s="7">
        <f t="shared" si="11"/>
        <v>0.04571999999999998</v>
      </c>
      <c r="L319" s="16" t="s">
        <v>37</v>
      </c>
      <c r="M319" s="69"/>
    </row>
    <row r="320" spans="1:13" ht="12.75">
      <c r="A320" s="59"/>
      <c r="B320" s="20"/>
      <c r="C320" s="3" t="s">
        <v>36</v>
      </c>
      <c r="D320" s="4">
        <v>0.0208</v>
      </c>
      <c r="E320" s="5">
        <v>0.52</v>
      </c>
      <c r="F320" s="6">
        <v>220</v>
      </c>
      <c r="G320" s="5">
        <f t="shared" si="9"/>
        <v>0.11545454545454545</v>
      </c>
      <c r="H320" s="4">
        <v>0.0168</v>
      </c>
      <c r="I320" s="5">
        <v>0.42</v>
      </c>
      <c r="J320" s="4">
        <f t="shared" si="10"/>
        <v>0.002</v>
      </c>
      <c r="K320" s="7">
        <f t="shared" si="11"/>
        <v>0.0508</v>
      </c>
      <c r="L320" s="16" t="s">
        <v>37</v>
      </c>
      <c r="M320" s="69"/>
    </row>
    <row r="321" spans="1:13" ht="12.75">
      <c r="A321" s="59"/>
      <c r="B321" s="20"/>
      <c r="C321" s="3" t="s">
        <v>36</v>
      </c>
      <c r="D321" s="4">
        <v>0.0228</v>
      </c>
      <c r="E321" s="5">
        <v>0.57</v>
      </c>
      <c r="F321" s="6">
        <v>260</v>
      </c>
      <c r="G321" s="5">
        <f t="shared" si="9"/>
        <v>0.09769230769230769</v>
      </c>
      <c r="H321" s="4">
        <v>0.0188</v>
      </c>
      <c r="I321" s="5">
        <v>0.47</v>
      </c>
      <c r="J321" s="4">
        <f t="shared" si="10"/>
        <v>0.002</v>
      </c>
      <c r="K321" s="7">
        <f t="shared" si="11"/>
        <v>0.0508</v>
      </c>
      <c r="L321" s="16" t="s">
        <v>37</v>
      </c>
      <c r="M321" s="69"/>
    </row>
    <row r="322" spans="1:13" ht="12.75">
      <c r="A322" s="59"/>
      <c r="B322" s="20"/>
      <c r="C322" s="3" t="s">
        <v>36</v>
      </c>
      <c r="D322" s="4">
        <v>0.0248</v>
      </c>
      <c r="E322" s="5">
        <v>0.62</v>
      </c>
      <c r="F322" s="6">
        <v>220</v>
      </c>
      <c r="G322" s="5">
        <f t="shared" si="9"/>
        <v>0.11545454545454545</v>
      </c>
      <c r="H322" s="4">
        <v>0.02</v>
      </c>
      <c r="I322" s="5">
        <v>0.5</v>
      </c>
      <c r="J322" s="4">
        <f t="shared" si="10"/>
        <v>0.0023999999999999994</v>
      </c>
      <c r="K322" s="7">
        <f t="shared" si="11"/>
        <v>0.06095999999999998</v>
      </c>
      <c r="L322" s="16" t="s">
        <v>37</v>
      </c>
      <c r="M322" s="69"/>
    </row>
    <row r="323" spans="1:13" ht="12.75">
      <c r="A323" s="59"/>
      <c r="B323" s="20"/>
      <c r="C323" s="3" t="s">
        <v>36</v>
      </c>
      <c r="D323" s="4">
        <v>0.0268</v>
      </c>
      <c r="E323" s="5">
        <v>0.67</v>
      </c>
      <c r="F323" s="6">
        <v>180</v>
      </c>
      <c r="G323" s="5">
        <f t="shared" si="9"/>
        <v>0.1411111111111111</v>
      </c>
      <c r="H323" s="4">
        <v>0.022</v>
      </c>
      <c r="I323" s="5">
        <v>0.55</v>
      </c>
      <c r="J323" s="4">
        <f t="shared" si="10"/>
        <v>0.002400000000000001</v>
      </c>
      <c r="K323" s="7">
        <f t="shared" si="11"/>
        <v>0.06096000000000002</v>
      </c>
      <c r="L323" s="16" t="s">
        <v>37</v>
      </c>
      <c r="M323" s="69"/>
    </row>
    <row r="324" spans="1:13" ht="12.75">
      <c r="A324" s="59"/>
      <c r="B324" s="20"/>
      <c r="C324" s="3" t="s">
        <v>36</v>
      </c>
      <c r="D324" s="4">
        <v>0.0288</v>
      </c>
      <c r="E324" s="5">
        <v>0.72</v>
      </c>
      <c r="F324" s="6">
        <v>220</v>
      </c>
      <c r="G324" s="5">
        <f t="shared" si="9"/>
        <v>0.11545454545454545</v>
      </c>
      <c r="H324" s="4">
        <v>0.0248</v>
      </c>
      <c r="I324" s="5">
        <v>0.62</v>
      </c>
      <c r="J324" s="4">
        <f t="shared" si="10"/>
        <v>0.002</v>
      </c>
      <c r="K324" s="7">
        <f t="shared" si="11"/>
        <v>0.0508</v>
      </c>
      <c r="L324" s="16" t="s">
        <v>37</v>
      </c>
      <c r="M324" s="69"/>
    </row>
    <row r="325" spans="1:13" ht="12.75">
      <c r="A325" s="59"/>
      <c r="B325" s="20"/>
      <c r="C325" s="3" t="s">
        <v>36</v>
      </c>
      <c r="D325" s="4">
        <v>0.0308</v>
      </c>
      <c r="E325" s="5">
        <v>0.77</v>
      </c>
      <c r="F325" s="6">
        <v>180</v>
      </c>
      <c r="G325" s="5">
        <f t="shared" si="9"/>
        <v>0.1411111111111111</v>
      </c>
      <c r="H325" s="4">
        <v>0.0248</v>
      </c>
      <c r="I325" s="5">
        <v>0.62</v>
      </c>
      <c r="J325" s="4">
        <f t="shared" si="10"/>
        <v>0.003000000000000001</v>
      </c>
      <c r="K325" s="7">
        <f t="shared" si="11"/>
        <v>0.07620000000000002</v>
      </c>
      <c r="L325" s="16" t="s">
        <v>37</v>
      </c>
      <c r="M325" s="69"/>
    </row>
    <row r="326" spans="1:13" ht="12.75">
      <c r="A326" s="59"/>
      <c r="B326" s="20"/>
      <c r="C326" s="3" t="s">
        <v>36</v>
      </c>
      <c r="D326" s="4">
        <v>0.0308</v>
      </c>
      <c r="E326" s="5">
        <v>0.77</v>
      </c>
      <c r="F326" s="6">
        <v>220</v>
      </c>
      <c r="G326" s="5">
        <f t="shared" si="9"/>
        <v>0.11545454545454545</v>
      </c>
      <c r="H326" s="4">
        <v>0.0268</v>
      </c>
      <c r="I326" s="5">
        <v>0.67</v>
      </c>
      <c r="J326" s="4">
        <f t="shared" si="10"/>
        <v>0.002</v>
      </c>
      <c r="K326" s="7">
        <f t="shared" si="11"/>
        <v>0.0508</v>
      </c>
      <c r="L326" s="16" t="s">
        <v>37</v>
      </c>
      <c r="M326" s="69"/>
    </row>
    <row r="327" spans="1:13" ht="12.75">
      <c r="A327" s="59"/>
      <c r="B327" s="20"/>
      <c r="C327" s="3" t="s">
        <v>36</v>
      </c>
      <c r="D327" s="4">
        <v>0.0368</v>
      </c>
      <c r="E327" s="5">
        <v>0.92</v>
      </c>
      <c r="F327" s="6">
        <v>140</v>
      </c>
      <c r="G327" s="5">
        <f t="shared" si="9"/>
        <v>0.1814285714285714</v>
      </c>
      <c r="H327" s="4">
        <v>0.028</v>
      </c>
      <c r="I327" s="5">
        <v>0.7</v>
      </c>
      <c r="J327" s="4">
        <f t="shared" si="10"/>
        <v>0.004399999999999999</v>
      </c>
      <c r="K327" s="7">
        <f t="shared" si="11"/>
        <v>0.11175999999999998</v>
      </c>
      <c r="L327" s="16" t="s">
        <v>37</v>
      </c>
      <c r="M327" s="69"/>
    </row>
    <row r="328" spans="1:13" ht="12.75">
      <c r="A328" s="59"/>
      <c r="B328" s="20"/>
      <c r="C328" s="3" t="s">
        <v>36</v>
      </c>
      <c r="D328" s="4">
        <v>0.0368</v>
      </c>
      <c r="E328" s="5">
        <v>0.92</v>
      </c>
      <c r="F328" s="6">
        <v>220</v>
      </c>
      <c r="G328" s="5">
        <f t="shared" si="9"/>
        <v>0.11545454545454545</v>
      </c>
      <c r="H328" s="4">
        <v>0.0268</v>
      </c>
      <c r="I328" s="5">
        <v>0.67</v>
      </c>
      <c r="J328" s="4">
        <f t="shared" si="10"/>
        <v>0.004999999999999999</v>
      </c>
      <c r="K328" s="7">
        <f t="shared" si="11"/>
        <v>0.12699999999999997</v>
      </c>
      <c r="L328" s="16" t="s">
        <v>37</v>
      </c>
      <c r="M328" s="69"/>
    </row>
    <row r="329" spans="1:13" ht="12.75">
      <c r="A329" s="59"/>
      <c r="B329" s="20"/>
      <c r="C329" s="3" t="s">
        <v>36</v>
      </c>
      <c r="D329" s="4">
        <v>0.0408</v>
      </c>
      <c r="E329" s="5">
        <v>1.02</v>
      </c>
      <c r="F329" s="6" t="s">
        <v>54</v>
      </c>
      <c r="G329" s="5">
        <v>0.212</v>
      </c>
      <c r="H329" s="4">
        <v>0.03</v>
      </c>
      <c r="I329" s="5">
        <v>0.75</v>
      </c>
      <c r="J329" s="4">
        <f t="shared" si="10"/>
        <v>0.005400000000000002</v>
      </c>
      <c r="K329" s="7">
        <f t="shared" si="11"/>
        <v>0.13716000000000003</v>
      </c>
      <c r="L329" s="16" t="s">
        <v>37</v>
      </c>
      <c r="M329" s="69"/>
    </row>
    <row r="330" spans="1:13" ht="12.75">
      <c r="A330" s="59"/>
      <c r="B330" s="20"/>
      <c r="C330" s="3" t="s">
        <v>36</v>
      </c>
      <c r="D330" s="4">
        <v>0.0408</v>
      </c>
      <c r="E330" s="5">
        <v>1.02</v>
      </c>
      <c r="F330" s="6">
        <v>200</v>
      </c>
      <c r="G330" s="5">
        <f aca="true" t="shared" si="12" ref="G330:G335">1/F330*25.4</f>
        <v>0.127</v>
      </c>
      <c r="H330" s="4">
        <v>0.0348</v>
      </c>
      <c r="I330" s="5">
        <v>0.87</v>
      </c>
      <c r="J330" s="4">
        <f t="shared" si="10"/>
        <v>0.0030000000000000027</v>
      </c>
      <c r="K330" s="7">
        <f t="shared" si="11"/>
        <v>0.07620000000000006</v>
      </c>
      <c r="L330" s="16" t="s">
        <v>37</v>
      </c>
      <c r="M330" s="69"/>
    </row>
    <row r="331" spans="1:13" ht="12.75">
      <c r="A331" s="59"/>
      <c r="B331" s="20"/>
      <c r="C331" s="3" t="s">
        <v>36</v>
      </c>
      <c r="D331" s="4">
        <v>0.0428</v>
      </c>
      <c r="E331" s="5">
        <v>1.07</v>
      </c>
      <c r="F331" s="6">
        <v>120</v>
      </c>
      <c r="G331" s="5">
        <f t="shared" si="12"/>
        <v>0.21166666666666664</v>
      </c>
      <c r="H331" s="4">
        <v>0.0328</v>
      </c>
      <c r="I331" s="5">
        <v>0.82</v>
      </c>
      <c r="J331" s="4">
        <f t="shared" si="10"/>
        <v>0.0049999999999999975</v>
      </c>
      <c r="K331" s="7">
        <f t="shared" si="11"/>
        <v>0.12699999999999992</v>
      </c>
      <c r="L331" s="16" t="s">
        <v>37</v>
      </c>
      <c r="M331" s="69"/>
    </row>
    <row r="332" spans="1:13" ht="12.75">
      <c r="A332" s="59"/>
      <c r="B332" s="20"/>
      <c r="C332" s="3" t="s">
        <v>36</v>
      </c>
      <c r="D332" s="4">
        <v>0.0448</v>
      </c>
      <c r="E332" s="5">
        <v>1.12</v>
      </c>
      <c r="F332" s="6">
        <v>110</v>
      </c>
      <c r="G332" s="5">
        <f t="shared" si="12"/>
        <v>0.2309090909090909</v>
      </c>
      <c r="H332" s="4">
        <v>0.034</v>
      </c>
      <c r="I332" s="5">
        <v>0.85</v>
      </c>
      <c r="J332" s="4">
        <f t="shared" si="10"/>
        <v>0.0053999999999999986</v>
      </c>
      <c r="K332" s="7">
        <f t="shared" si="11"/>
        <v>0.13715999999999995</v>
      </c>
      <c r="L332" s="16" t="s">
        <v>37</v>
      </c>
      <c r="M332" s="69"/>
    </row>
    <row r="333" spans="1:13" ht="12.75">
      <c r="A333" s="59"/>
      <c r="B333" s="20"/>
      <c r="C333" s="3" t="s">
        <v>36</v>
      </c>
      <c r="D333" s="4">
        <v>0.0468</v>
      </c>
      <c r="E333" s="5">
        <v>1.17</v>
      </c>
      <c r="F333" s="6">
        <v>110</v>
      </c>
      <c r="G333" s="5">
        <f t="shared" si="12"/>
        <v>0.2309090909090909</v>
      </c>
      <c r="H333" s="4">
        <v>0.0348</v>
      </c>
      <c r="I333" s="5">
        <v>0.87</v>
      </c>
      <c r="J333" s="4">
        <f t="shared" si="10"/>
        <v>0.006000000000000002</v>
      </c>
      <c r="K333" s="7">
        <f t="shared" si="11"/>
        <v>0.15240000000000004</v>
      </c>
      <c r="L333" s="16" t="s">
        <v>37</v>
      </c>
      <c r="M333" s="69"/>
    </row>
    <row r="334" spans="1:13" ht="12.75">
      <c r="A334" s="59"/>
      <c r="B334" s="20"/>
      <c r="C334" s="3" t="s">
        <v>36</v>
      </c>
      <c r="D334" s="4">
        <v>0.0488</v>
      </c>
      <c r="E334" s="5">
        <v>1.24</v>
      </c>
      <c r="F334" s="6">
        <v>140</v>
      </c>
      <c r="G334" s="5">
        <f t="shared" si="12"/>
        <v>0.1814285714285714</v>
      </c>
      <c r="H334" s="4">
        <v>0.04</v>
      </c>
      <c r="I334" s="5">
        <v>1</v>
      </c>
      <c r="J334" s="4">
        <f t="shared" si="10"/>
        <v>0.004400000000000001</v>
      </c>
      <c r="K334" s="7">
        <f t="shared" si="11"/>
        <v>0.11176000000000003</v>
      </c>
      <c r="L334" s="16" t="s">
        <v>37</v>
      </c>
      <c r="M334" s="69"/>
    </row>
    <row r="335" spans="1:13" ht="12.75">
      <c r="A335" s="59"/>
      <c r="B335" s="20"/>
      <c r="C335" s="3" t="s">
        <v>36</v>
      </c>
      <c r="D335" s="4">
        <v>0.0488</v>
      </c>
      <c r="E335" s="5">
        <v>1.24</v>
      </c>
      <c r="F335" s="6">
        <v>200</v>
      </c>
      <c r="G335" s="5">
        <f t="shared" si="12"/>
        <v>0.127</v>
      </c>
      <c r="H335" s="4">
        <v>0.0436</v>
      </c>
      <c r="I335" s="5">
        <v>1.09</v>
      </c>
      <c r="J335" s="4">
        <f t="shared" si="10"/>
        <v>0.0026000000000000016</v>
      </c>
      <c r="K335" s="7">
        <f t="shared" si="11"/>
        <v>0.06604000000000004</v>
      </c>
      <c r="L335" s="16" t="s">
        <v>37</v>
      </c>
      <c r="M335" s="69"/>
    </row>
    <row r="336" spans="1:13" ht="12.75">
      <c r="A336" s="59"/>
      <c r="B336" s="20"/>
      <c r="C336" s="3" t="s">
        <v>36</v>
      </c>
      <c r="D336" s="4">
        <v>0.0508</v>
      </c>
      <c r="E336" s="5">
        <v>1.27</v>
      </c>
      <c r="F336" s="6" t="s">
        <v>62</v>
      </c>
      <c r="G336" s="5">
        <v>0.231</v>
      </c>
      <c r="H336" s="4">
        <v>0.0388</v>
      </c>
      <c r="I336" s="5">
        <v>0.97</v>
      </c>
      <c r="J336" s="4">
        <f t="shared" si="10"/>
        <v>0.005999999999999998</v>
      </c>
      <c r="K336" s="7">
        <f t="shared" si="11"/>
        <v>0.15239999999999995</v>
      </c>
      <c r="L336" s="16" t="s">
        <v>37</v>
      </c>
      <c r="M336" s="69"/>
    </row>
    <row r="337" spans="1:13" ht="12.75">
      <c r="A337" s="59"/>
      <c r="B337" s="20"/>
      <c r="C337" s="3" t="s">
        <v>36</v>
      </c>
      <c r="D337" s="4">
        <v>0.0548</v>
      </c>
      <c r="E337" s="5">
        <v>1.37</v>
      </c>
      <c r="F337" s="6">
        <v>180</v>
      </c>
      <c r="G337" s="5">
        <f>1/F337*25.4</f>
        <v>0.1411111111111111</v>
      </c>
      <c r="H337" s="4">
        <v>0.0488</v>
      </c>
      <c r="I337" s="5">
        <v>1.22</v>
      </c>
      <c r="J337" s="4"/>
      <c r="K337" s="7"/>
      <c r="L337" s="16" t="s">
        <v>37</v>
      </c>
      <c r="M337" s="69"/>
    </row>
    <row r="338" spans="1:13" ht="12.75">
      <c r="A338" s="59"/>
      <c r="B338" s="20"/>
      <c r="C338" s="3" t="s">
        <v>36</v>
      </c>
      <c r="D338" s="4">
        <v>0.0608</v>
      </c>
      <c r="E338" s="5">
        <v>1.52</v>
      </c>
      <c r="F338" s="6">
        <v>110</v>
      </c>
      <c r="G338" s="5">
        <f>1/F338*25.4</f>
        <v>0.2309090909090909</v>
      </c>
      <c r="H338" s="4">
        <v>0.0488</v>
      </c>
      <c r="I338" s="5">
        <v>1.22</v>
      </c>
      <c r="J338" s="4">
        <f aca="true" t="shared" si="13" ref="J338:J343">(D338-H338)/2</f>
        <v>0.005999999999999998</v>
      </c>
      <c r="K338" s="7">
        <f aca="true" t="shared" si="14" ref="K338:K343">J338*25.4</f>
        <v>0.15239999999999995</v>
      </c>
      <c r="L338" s="16" t="s">
        <v>37</v>
      </c>
      <c r="M338" s="69"/>
    </row>
    <row r="339" spans="1:13" ht="12.75">
      <c r="A339" s="59"/>
      <c r="B339" s="20"/>
      <c r="C339" s="3" t="s">
        <v>36</v>
      </c>
      <c r="D339" s="4">
        <v>0.0608</v>
      </c>
      <c r="E339" s="5">
        <v>1.52</v>
      </c>
      <c r="F339" s="6" t="s">
        <v>62</v>
      </c>
      <c r="G339" s="5">
        <v>0.231</v>
      </c>
      <c r="H339" s="4">
        <v>0.0488</v>
      </c>
      <c r="I339" s="5">
        <v>1.22</v>
      </c>
      <c r="J339" s="4">
        <f t="shared" si="13"/>
        <v>0.005999999999999998</v>
      </c>
      <c r="K339" s="7">
        <f t="shared" si="14"/>
        <v>0.15239999999999995</v>
      </c>
      <c r="L339" s="16" t="s">
        <v>37</v>
      </c>
      <c r="M339" s="69"/>
    </row>
    <row r="340" spans="1:13" ht="12.75">
      <c r="A340" s="59"/>
      <c r="B340" s="20"/>
      <c r="C340" s="3" t="s">
        <v>36</v>
      </c>
      <c r="D340" s="4">
        <v>0.0708</v>
      </c>
      <c r="E340" s="5">
        <v>1.77</v>
      </c>
      <c r="F340" s="6" t="s">
        <v>70</v>
      </c>
      <c r="G340" s="5">
        <v>0.141</v>
      </c>
      <c r="H340" s="4">
        <v>0.0648</v>
      </c>
      <c r="I340" s="5">
        <v>1.62</v>
      </c>
      <c r="J340" s="4">
        <f t="shared" si="13"/>
        <v>0.0030000000000000027</v>
      </c>
      <c r="K340" s="7">
        <f t="shared" si="14"/>
        <v>0.07620000000000006</v>
      </c>
      <c r="L340" s="16" t="s">
        <v>37</v>
      </c>
      <c r="M340" s="69"/>
    </row>
    <row r="341" spans="1:13" ht="12.75">
      <c r="A341" s="59"/>
      <c r="B341" s="20"/>
      <c r="C341" s="3" t="s">
        <v>36</v>
      </c>
      <c r="D341" s="4">
        <v>0.0768</v>
      </c>
      <c r="E341" s="5">
        <v>1.92</v>
      </c>
      <c r="F341" s="6" t="s">
        <v>62</v>
      </c>
      <c r="G341" s="5">
        <v>0.231</v>
      </c>
      <c r="H341" s="4">
        <v>0.0708</v>
      </c>
      <c r="I341" s="5">
        <v>1.77</v>
      </c>
      <c r="J341" s="4">
        <f t="shared" si="13"/>
        <v>0.0029999999999999957</v>
      </c>
      <c r="K341" s="7">
        <f t="shared" si="14"/>
        <v>0.07619999999999989</v>
      </c>
      <c r="L341" s="16" t="s">
        <v>37</v>
      </c>
      <c r="M341" s="69"/>
    </row>
    <row r="342" spans="1:13" ht="12.75">
      <c r="A342" s="59"/>
      <c r="B342" s="20"/>
      <c r="C342" s="3" t="s">
        <v>36</v>
      </c>
      <c r="D342" s="4">
        <v>0.0772</v>
      </c>
      <c r="E342" s="5">
        <v>1.93</v>
      </c>
      <c r="F342" s="6" t="s">
        <v>72</v>
      </c>
      <c r="G342" s="5">
        <v>0.3175</v>
      </c>
      <c r="H342" s="4">
        <v>0.0612</v>
      </c>
      <c r="I342" s="5">
        <v>1.53</v>
      </c>
      <c r="J342" s="4">
        <f t="shared" si="13"/>
        <v>0.008000000000000004</v>
      </c>
      <c r="K342" s="7">
        <f t="shared" si="14"/>
        <v>0.20320000000000008</v>
      </c>
      <c r="L342" s="16" t="s">
        <v>37</v>
      </c>
      <c r="M342" s="69"/>
    </row>
    <row r="343" spans="1:13" ht="12.75">
      <c r="A343" s="59"/>
      <c r="B343" s="20"/>
      <c r="C343" s="3" t="s">
        <v>36</v>
      </c>
      <c r="D343" s="4">
        <v>0.0892</v>
      </c>
      <c r="E343" s="5">
        <v>2.23</v>
      </c>
      <c r="F343" s="6" t="s">
        <v>72</v>
      </c>
      <c r="G343" s="5">
        <v>0.3175</v>
      </c>
      <c r="H343" s="4">
        <v>0.0712</v>
      </c>
      <c r="I343" s="5">
        <v>1.78</v>
      </c>
      <c r="J343" s="4">
        <f t="shared" si="13"/>
        <v>0.009000000000000001</v>
      </c>
      <c r="K343" s="7">
        <f t="shared" si="14"/>
        <v>0.22860000000000003</v>
      </c>
      <c r="L343" s="16" t="s">
        <v>37</v>
      </c>
      <c r="M343" s="69"/>
    </row>
    <row r="344" spans="1:13" ht="12.75">
      <c r="A344" s="59"/>
      <c r="B344" s="20">
        <v>0</v>
      </c>
      <c r="C344" s="3" t="s">
        <v>80</v>
      </c>
      <c r="D344" s="4">
        <v>0.1535</v>
      </c>
      <c r="E344" s="5">
        <v>3.9</v>
      </c>
      <c r="F344" s="6">
        <v>66</v>
      </c>
      <c r="G344" s="5">
        <v>0.385</v>
      </c>
      <c r="H344" s="4">
        <v>0.1358</v>
      </c>
      <c r="I344" s="5">
        <v>3.45</v>
      </c>
      <c r="J344" s="4">
        <v>0.0089</v>
      </c>
      <c r="K344" s="7">
        <v>0.225</v>
      </c>
      <c r="L344" s="16" t="s">
        <v>32</v>
      </c>
      <c r="M344" s="69"/>
    </row>
    <row r="345" spans="1:13" ht="12.75">
      <c r="A345" s="59"/>
      <c r="B345" s="20">
        <v>16</v>
      </c>
      <c r="C345" s="3" t="s">
        <v>80</v>
      </c>
      <c r="D345" s="5">
        <v>0.1969</v>
      </c>
      <c r="E345" s="8">
        <v>5</v>
      </c>
      <c r="F345" s="6">
        <v>60</v>
      </c>
      <c r="G345" s="5">
        <v>0.423</v>
      </c>
      <c r="H345" s="4">
        <v>0.1772</v>
      </c>
      <c r="I345" s="5">
        <v>4.5</v>
      </c>
      <c r="J345" s="4">
        <v>0.0098</v>
      </c>
      <c r="K345" s="7">
        <v>0.25</v>
      </c>
      <c r="L345" s="16" t="s">
        <v>32</v>
      </c>
      <c r="M345" s="69"/>
    </row>
    <row r="346" spans="1:13" ht="12.75">
      <c r="A346" s="59"/>
      <c r="B346" s="20">
        <v>18</v>
      </c>
      <c r="C346" s="3" t="s">
        <v>80</v>
      </c>
      <c r="D346" s="5">
        <v>0.2323</v>
      </c>
      <c r="E346" s="8">
        <v>5.9</v>
      </c>
      <c r="F346" s="6">
        <v>50</v>
      </c>
      <c r="G346" s="5">
        <v>0.508</v>
      </c>
      <c r="H346" s="4">
        <v>0.2079</v>
      </c>
      <c r="I346" s="5">
        <v>5.28</v>
      </c>
      <c r="J346" s="4">
        <v>0.0122</v>
      </c>
      <c r="K346" s="7">
        <v>0.31</v>
      </c>
      <c r="L346" s="16" t="s">
        <v>32</v>
      </c>
      <c r="M346" s="69"/>
    </row>
    <row r="347" spans="1:13" ht="12.75">
      <c r="A347" s="59"/>
      <c r="B347" s="28">
        <v>126</v>
      </c>
      <c r="C347" s="3" t="s">
        <v>80</v>
      </c>
      <c r="D347" s="4">
        <v>0.1732</v>
      </c>
      <c r="E347" s="5">
        <v>4.4</v>
      </c>
      <c r="F347" s="6">
        <v>66</v>
      </c>
      <c r="G347" s="5">
        <v>0.385</v>
      </c>
      <c r="H347" s="4">
        <v>0.1555</v>
      </c>
      <c r="I347" s="5">
        <v>3.95</v>
      </c>
      <c r="J347" s="4">
        <v>0.0089</v>
      </c>
      <c r="K347" s="7">
        <v>0.225</v>
      </c>
      <c r="L347" s="16" t="s">
        <v>32</v>
      </c>
      <c r="M347" s="69"/>
    </row>
    <row r="348" spans="1:13" ht="12.75">
      <c r="A348" s="59"/>
      <c r="B348" s="20" t="s">
        <v>79</v>
      </c>
      <c r="C348" s="3" t="s">
        <v>80</v>
      </c>
      <c r="D348" s="4">
        <v>0.1016</v>
      </c>
      <c r="E348" s="5">
        <v>2.58</v>
      </c>
      <c r="F348" s="6">
        <v>90</v>
      </c>
      <c r="G348" s="5">
        <v>0.282</v>
      </c>
      <c r="H348" s="4">
        <v>0.0846</v>
      </c>
      <c r="I348" s="5">
        <v>2.15</v>
      </c>
      <c r="J348" s="4">
        <v>0.0085</v>
      </c>
      <c r="K348" s="7">
        <v>0.215</v>
      </c>
      <c r="L348" s="16"/>
      <c r="M348" s="69"/>
    </row>
    <row r="349" spans="1:13" ht="12.75">
      <c r="A349" s="59"/>
      <c r="B349" s="20" t="s">
        <v>88</v>
      </c>
      <c r="C349" s="3" t="s">
        <v>80</v>
      </c>
      <c r="D349" s="4">
        <v>0.126</v>
      </c>
      <c r="E349" s="5">
        <v>3.2</v>
      </c>
      <c r="F349" s="6">
        <v>80</v>
      </c>
      <c r="G349" s="5">
        <v>0.318</v>
      </c>
      <c r="H349" s="4">
        <v>0.1122</v>
      </c>
      <c r="I349" s="5">
        <v>2.85</v>
      </c>
      <c r="J349" s="4">
        <v>0.0069</v>
      </c>
      <c r="K349" s="7">
        <v>0.175</v>
      </c>
      <c r="L349" s="16" t="s">
        <v>32</v>
      </c>
      <c r="M349" s="69"/>
    </row>
    <row r="350" spans="1:13" ht="12.75">
      <c r="A350" s="59"/>
      <c r="B350" s="20">
        <v>4</v>
      </c>
      <c r="C350" s="3" t="s">
        <v>39</v>
      </c>
      <c r="D350" s="4">
        <v>0.0157</v>
      </c>
      <c r="E350" s="5">
        <v>0.4</v>
      </c>
      <c r="F350" s="6">
        <v>254</v>
      </c>
      <c r="G350" s="5">
        <v>0.1</v>
      </c>
      <c r="H350" s="4">
        <v>0.0094</v>
      </c>
      <c r="I350" s="5">
        <v>0.24</v>
      </c>
      <c r="J350" s="4">
        <v>0.0031</v>
      </c>
      <c r="K350" s="7">
        <v>0.08</v>
      </c>
      <c r="L350" s="16" t="s">
        <v>40</v>
      </c>
      <c r="M350" s="69"/>
    </row>
    <row r="351" spans="1:13" ht="12.75">
      <c r="A351" s="59"/>
      <c r="B351" s="20">
        <v>4.5</v>
      </c>
      <c r="C351" s="3" t="s">
        <v>39</v>
      </c>
      <c r="D351" s="4">
        <v>0.0177</v>
      </c>
      <c r="E351" s="5">
        <v>0.45</v>
      </c>
      <c r="F351" s="6">
        <v>254</v>
      </c>
      <c r="G351" s="5">
        <v>0.1</v>
      </c>
      <c r="H351" s="4">
        <v>0.0114</v>
      </c>
      <c r="I351" s="5">
        <v>0.29</v>
      </c>
      <c r="J351" s="4">
        <v>0.0031</v>
      </c>
      <c r="K351" s="7">
        <v>0.08</v>
      </c>
      <c r="L351" s="16" t="s">
        <v>40</v>
      </c>
      <c r="M351" s="69"/>
    </row>
    <row r="352" spans="1:13" ht="12.75">
      <c r="A352" s="59"/>
      <c r="B352" s="20">
        <v>5</v>
      </c>
      <c r="C352" s="3" t="s">
        <v>39</v>
      </c>
      <c r="D352" s="4">
        <v>0.0197</v>
      </c>
      <c r="E352" s="5">
        <v>0.5</v>
      </c>
      <c r="F352" s="6">
        <v>203.2</v>
      </c>
      <c r="G352" s="5">
        <v>0.125</v>
      </c>
      <c r="H352" s="4">
        <v>0.0118</v>
      </c>
      <c r="I352" s="5">
        <v>0.3</v>
      </c>
      <c r="J352" s="4">
        <v>0.0039</v>
      </c>
      <c r="K352" s="7">
        <v>0.1</v>
      </c>
      <c r="L352" s="16" t="s">
        <v>40</v>
      </c>
      <c r="M352" s="69"/>
    </row>
    <row r="353" spans="1:13" ht="12.75">
      <c r="A353" s="59"/>
      <c r="B353" s="20">
        <v>5.5</v>
      </c>
      <c r="C353" s="3" t="s">
        <v>39</v>
      </c>
      <c r="D353" s="4">
        <v>0.0217</v>
      </c>
      <c r="E353" s="5">
        <v>0.55</v>
      </c>
      <c r="F353" s="6">
        <v>203.2</v>
      </c>
      <c r="G353" s="5">
        <v>0.125</v>
      </c>
      <c r="H353" s="4">
        <v>0.0138</v>
      </c>
      <c r="I353" s="5">
        <v>0.35</v>
      </c>
      <c r="J353" s="4">
        <v>0.0039</v>
      </c>
      <c r="K353" s="7">
        <v>0.1</v>
      </c>
      <c r="L353" s="16" t="s">
        <v>40</v>
      </c>
      <c r="M353" s="69"/>
    </row>
    <row r="354" spans="1:13" ht="12.75">
      <c r="A354" s="59"/>
      <c r="B354" s="20">
        <v>6</v>
      </c>
      <c r="C354" s="3" t="s">
        <v>39</v>
      </c>
      <c r="D354" s="4">
        <v>0.0236</v>
      </c>
      <c r="E354" s="5">
        <v>0.6</v>
      </c>
      <c r="F354" s="6">
        <v>169.3</v>
      </c>
      <c r="G354" s="5">
        <v>0.15</v>
      </c>
      <c r="H354" s="4">
        <v>0.0142</v>
      </c>
      <c r="I354" s="5">
        <v>0.36</v>
      </c>
      <c r="J354" s="4">
        <v>0.0047</v>
      </c>
      <c r="K354" s="7">
        <v>0.12</v>
      </c>
      <c r="L354" s="16" t="s">
        <v>40</v>
      </c>
      <c r="M354" s="69"/>
    </row>
    <row r="355" spans="1:13" ht="12.75">
      <c r="A355" s="59"/>
      <c r="B355" s="20">
        <v>6.5</v>
      </c>
      <c r="C355" s="3" t="s">
        <v>39</v>
      </c>
      <c r="D355" s="4">
        <v>0.0256</v>
      </c>
      <c r="E355" s="5">
        <v>0.65</v>
      </c>
      <c r="F355" s="6">
        <v>169.3</v>
      </c>
      <c r="G355" s="5">
        <v>0.15</v>
      </c>
      <c r="H355" s="4">
        <v>0.0161</v>
      </c>
      <c r="I355" s="5">
        <v>0.41</v>
      </c>
      <c r="J355" s="4">
        <v>0.0047</v>
      </c>
      <c r="K355" s="7">
        <v>0.12</v>
      </c>
      <c r="L355" s="16" t="s">
        <v>40</v>
      </c>
      <c r="M355" s="69"/>
    </row>
    <row r="356" spans="1:13" ht="12.75">
      <c r="A356" s="59"/>
      <c r="B356" s="20">
        <v>7</v>
      </c>
      <c r="C356" s="3" t="s">
        <v>39</v>
      </c>
      <c r="D356" s="4">
        <v>0.0276</v>
      </c>
      <c r="E356" s="5">
        <v>0.7</v>
      </c>
      <c r="F356" s="6">
        <v>145.1</v>
      </c>
      <c r="G356" s="5">
        <v>0.175</v>
      </c>
      <c r="H356" s="4">
        <v>0.0165</v>
      </c>
      <c r="I356" s="5">
        <v>0.42</v>
      </c>
      <c r="J356" s="4">
        <v>0.0055</v>
      </c>
      <c r="K356" s="7">
        <v>0.14</v>
      </c>
      <c r="L356" s="16" t="s">
        <v>40</v>
      </c>
      <c r="M356" s="69"/>
    </row>
    <row r="357" spans="1:13" ht="12.75">
      <c r="A357" s="59"/>
      <c r="B357" s="20">
        <v>7.5</v>
      </c>
      <c r="C357" s="3" t="s">
        <v>39</v>
      </c>
      <c r="D357" s="4">
        <v>0.0295</v>
      </c>
      <c r="E357" s="5">
        <v>0.75</v>
      </c>
      <c r="F357" s="6">
        <v>145.1</v>
      </c>
      <c r="G357" s="5">
        <v>0.175</v>
      </c>
      <c r="H357" s="4">
        <v>0.0185</v>
      </c>
      <c r="I357" s="5">
        <v>0.47</v>
      </c>
      <c r="J357" s="4">
        <v>0.0055</v>
      </c>
      <c r="K357" s="7">
        <v>0.14</v>
      </c>
      <c r="L357" s="16" t="s">
        <v>40</v>
      </c>
      <c r="M357" s="69"/>
    </row>
    <row r="358" spans="1:13" ht="12.75">
      <c r="A358" s="59"/>
      <c r="B358" s="20">
        <v>8</v>
      </c>
      <c r="C358" s="3" t="s">
        <v>39</v>
      </c>
      <c r="D358" s="4">
        <v>0.0315</v>
      </c>
      <c r="E358" s="5">
        <v>0.8</v>
      </c>
      <c r="F358" s="6">
        <v>127</v>
      </c>
      <c r="G358" s="5">
        <v>0.2</v>
      </c>
      <c r="H358" s="4">
        <v>0.0189</v>
      </c>
      <c r="I358" s="5">
        <v>0.48</v>
      </c>
      <c r="J358" s="4">
        <v>0.0063</v>
      </c>
      <c r="K358" s="7">
        <v>0.16</v>
      </c>
      <c r="L358" s="16" t="s">
        <v>40</v>
      </c>
      <c r="M358" s="69"/>
    </row>
    <row r="359" spans="1:13" ht="12.75">
      <c r="A359" s="59"/>
      <c r="B359" s="20">
        <v>8.5</v>
      </c>
      <c r="C359" s="3" t="s">
        <v>39</v>
      </c>
      <c r="D359" s="4">
        <v>0.0335</v>
      </c>
      <c r="E359" s="5">
        <v>0.85</v>
      </c>
      <c r="F359" s="6">
        <v>127</v>
      </c>
      <c r="G359" s="5">
        <v>0.2</v>
      </c>
      <c r="H359" s="4">
        <v>0.0209</v>
      </c>
      <c r="I359" s="5">
        <v>0.53</v>
      </c>
      <c r="J359" s="4">
        <v>0.0063</v>
      </c>
      <c r="K359" s="7">
        <v>0.16</v>
      </c>
      <c r="L359" s="16" t="s">
        <v>40</v>
      </c>
      <c r="M359" s="69"/>
    </row>
    <row r="360" spans="1:13" ht="12.75">
      <c r="A360" s="59"/>
      <c r="B360" s="20">
        <v>9</v>
      </c>
      <c r="C360" s="3" t="s">
        <v>39</v>
      </c>
      <c r="D360" s="4">
        <v>0.0354</v>
      </c>
      <c r="E360" s="5">
        <v>0.9</v>
      </c>
      <c r="F360" s="6">
        <v>112.9</v>
      </c>
      <c r="G360" s="5">
        <v>0.225</v>
      </c>
      <c r="H360" s="4">
        <v>0.0213</v>
      </c>
      <c r="I360" s="5">
        <v>0.54</v>
      </c>
      <c r="J360" s="4">
        <v>0.0071</v>
      </c>
      <c r="K360" s="7">
        <v>0.18</v>
      </c>
      <c r="L360" s="16" t="s">
        <v>40</v>
      </c>
      <c r="M360" s="69"/>
    </row>
    <row r="361" spans="1:13" ht="12.75">
      <c r="A361" s="59"/>
      <c r="B361" s="20">
        <v>9.5</v>
      </c>
      <c r="C361" s="3" t="s">
        <v>39</v>
      </c>
      <c r="D361" s="4">
        <v>0.0374</v>
      </c>
      <c r="E361" s="5">
        <v>0.95</v>
      </c>
      <c r="F361" s="6">
        <v>112.9</v>
      </c>
      <c r="G361" s="5">
        <v>0.225</v>
      </c>
      <c r="H361" s="4">
        <v>0.0232</v>
      </c>
      <c r="I361" s="5">
        <v>0.59</v>
      </c>
      <c r="J361" s="4">
        <v>0.0071</v>
      </c>
      <c r="K361" s="7">
        <v>0.18</v>
      </c>
      <c r="L361" s="16" t="s">
        <v>40</v>
      </c>
      <c r="M361" s="69"/>
    </row>
    <row r="362" spans="1:13" ht="12.75">
      <c r="A362" s="59"/>
      <c r="B362" s="20">
        <v>10</v>
      </c>
      <c r="C362" s="3" t="s">
        <v>39</v>
      </c>
      <c r="D362" s="4">
        <v>0.0394</v>
      </c>
      <c r="E362" s="5">
        <v>1</v>
      </c>
      <c r="F362" s="6">
        <v>101.6</v>
      </c>
      <c r="G362" s="5">
        <v>0.25</v>
      </c>
      <c r="H362" s="4">
        <v>0.0236</v>
      </c>
      <c r="I362" s="5">
        <v>0.6</v>
      </c>
      <c r="J362" s="4">
        <v>0.0079</v>
      </c>
      <c r="K362" s="7">
        <v>0.2</v>
      </c>
      <c r="L362" s="16" t="s">
        <v>40</v>
      </c>
      <c r="M362" s="69"/>
    </row>
    <row r="363" spans="1:13" ht="12.75">
      <c r="A363" s="59"/>
      <c r="B363" s="20">
        <v>11</v>
      </c>
      <c r="C363" s="3" t="s">
        <v>39</v>
      </c>
      <c r="D363" s="4">
        <v>0.0433</v>
      </c>
      <c r="E363" s="5">
        <v>1.1</v>
      </c>
      <c r="F363" s="6">
        <v>92.4</v>
      </c>
      <c r="G363" s="5">
        <v>0.275</v>
      </c>
      <c r="H363" s="4">
        <v>0.026</v>
      </c>
      <c r="I363" s="5">
        <v>0.66</v>
      </c>
      <c r="J363" s="4">
        <v>0.0087</v>
      </c>
      <c r="K363" s="7">
        <v>0.22</v>
      </c>
      <c r="L363" s="16" t="s">
        <v>40</v>
      </c>
      <c r="M363" s="69"/>
    </row>
    <row r="364" spans="1:13" ht="12.75">
      <c r="A364" s="59"/>
      <c r="B364" s="20">
        <v>12</v>
      </c>
      <c r="C364" s="3" t="s">
        <v>39</v>
      </c>
      <c r="D364" s="4">
        <v>0.0472</v>
      </c>
      <c r="E364" s="5">
        <v>1.2</v>
      </c>
      <c r="F364" s="6">
        <v>84.7</v>
      </c>
      <c r="G364" s="5">
        <v>0.3</v>
      </c>
      <c r="H364" s="4">
        <v>0.0283</v>
      </c>
      <c r="I364" s="5">
        <v>0.72</v>
      </c>
      <c r="J364" s="4">
        <v>0.0094</v>
      </c>
      <c r="K364" s="7">
        <v>0.24</v>
      </c>
      <c r="L364" s="16" t="s">
        <v>40</v>
      </c>
      <c r="M364" s="69"/>
    </row>
    <row r="365" spans="1:13" ht="12.75">
      <c r="A365" s="59"/>
      <c r="B365" s="20">
        <v>13</v>
      </c>
      <c r="C365" s="3" t="s">
        <v>39</v>
      </c>
      <c r="D365" s="4">
        <v>0.0512</v>
      </c>
      <c r="E365" s="5">
        <v>1.3</v>
      </c>
      <c r="F365" s="6">
        <v>78.2</v>
      </c>
      <c r="G365" s="5">
        <v>0.325</v>
      </c>
      <c r="H365" s="4">
        <v>0.0307</v>
      </c>
      <c r="I365" s="5">
        <v>0.78</v>
      </c>
      <c r="J365" s="4">
        <v>0.0102</v>
      </c>
      <c r="K365" s="7">
        <v>0.26</v>
      </c>
      <c r="L365" s="16" t="s">
        <v>40</v>
      </c>
      <c r="M365" s="69"/>
    </row>
    <row r="366" spans="1:13" ht="12.75">
      <c r="A366" s="59"/>
      <c r="B366" s="20">
        <v>14</v>
      </c>
      <c r="C366" s="3" t="s">
        <v>39</v>
      </c>
      <c r="D366" s="4">
        <v>0.0551</v>
      </c>
      <c r="E366" s="5">
        <v>1.4</v>
      </c>
      <c r="F366" s="6">
        <v>72.6</v>
      </c>
      <c r="G366" s="5">
        <v>0.35</v>
      </c>
      <c r="H366" s="4">
        <v>0.0331</v>
      </c>
      <c r="I366" s="5">
        <v>0.84</v>
      </c>
      <c r="J366" s="4">
        <v>0.011</v>
      </c>
      <c r="K366" s="7">
        <v>0.28</v>
      </c>
      <c r="L366" s="16" t="s">
        <v>40</v>
      </c>
      <c r="M366" s="69"/>
    </row>
    <row r="367" spans="1:13" ht="12.75">
      <c r="A367" s="59"/>
      <c r="B367" s="20">
        <v>15</v>
      </c>
      <c r="C367" s="3" t="s">
        <v>39</v>
      </c>
      <c r="D367" s="4">
        <v>0.0591</v>
      </c>
      <c r="E367" s="5">
        <v>1.5</v>
      </c>
      <c r="F367" s="6">
        <v>67.7</v>
      </c>
      <c r="G367" s="5">
        <v>0.375</v>
      </c>
      <c r="H367" s="4">
        <v>0.0354</v>
      </c>
      <c r="I367" s="5">
        <v>0.9</v>
      </c>
      <c r="J367" s="4">
        <v>0.0118</v>
      </c>
      <c r="K367" s="7">
        <v>0.3</v>
      </c>
      <c r="L367" s="16" t="s">
        <v>40</v>
      </c>
      <c r="M367" s="69"/>
    </row>
    <row r="368" spans="1:13" ht="12.75">
      <c r="A368" s="59"/>
      <c r="B368" s="20">
        <v>16</v>
      </c>
      <c r="C368" s="3" t="s">
        <v>39</v>
      </c>
      <c r="D368" s="4">
        <v>0.063</v>
      </c>
      <c r="E368" s="5">
        <v>1.6</v>
      </c>
      <c r="F368" s="6">
        <v>55.6</v>
      </c>
      <c r="G368" s="5">
        <v>0.457</v>
      </c>
      <c r="H368" s="4">
        <v>0.0342</v>
      </c>
      <c r="I368" s="5">
        <v>0.869</v>
      </c>
      <c r="J368" s="4">
        <v>0.0144</v>
      </c>
      <c r="K368" s="7">
        <v>0.366</v>
      </c>
      <c r="L368" s="16" t="s">
        <v>40</v>
      </c>
      <c r="M368" s="69"/>
    </row>
    <row r="369" spans="1:13" ht="12.75">
      <c r="A369" s="59"/>
      <c r="B369" s="20">
        <v>17</v>
      </c>
      <c r="C369" s="3" t="s">
        <v>39</v>
      </c>
      <c r="D369" s="4">
        <v>0.0669</v>
      </c>
      <c r="E369" s="5">
        <v>1.7</v>
      </c>
      <c r="F369" s="6">
        <v>52.3</v>
      </c>
      <c r="G369" s="5">
        <v>0.486</v>
      </c>
      <c r="H369" s="4">
        <v>0.0363</v>
      </c>
      <c r="I369" s="5">
        <v>0.922</v>
      </c>
      <c r="J369" s="4">
        <v>0.0153</v>
      </c>
      <c r="K369" s="7">
        <v>0.389</v>
      </c>
      <c r="L369" s="16" t="s">
        <v>40</v>
      </c>
      <c r="M369" s="69"/>
    </row>
    <row r="370" spans="1:13" ht="12.75">
      <c r="A370" s="59"/>
      <c r="B370" s="20">
        <v>18</v>
      </c>
      <c r="C370" s="3" t="s">
        <v>39</v>
      </c>
      <c r="D370" s="4">
        <v>0.0709</v>
      </c>
      <c r="E370" s="5">
        <v>1.8</v>
      </c>
      <c r="F370" s="6">
        <v>49.4</v>
      </c>
      <c r="G370" s="5">
        <v>0.514</v>
      </c>
      <c r="H370" s="4">
        <v>0.0385</v>
      </c>
      <c r="I370" s="5">
        <v>0.978</v>
      </c>
      <c r="J370" s="4">
        <v>0.0162</v>
      </c>
      <c r="K370" s="7">
        <v>0.411</v>
      </c>
      <c r="L370" s="16" t="s">
        <v>40</v>
      </c>
      <c r="M370" s="69"/>
    </row>
    <row r="371" spans="1:13" ht="12.75">
      <c r="A371" s="59"/>
      <c r="B371" s="20">
        <v>19</v>
      </c>
      <c r="C371" s="3" t="s">
        <v>39</v>
      </c>
      <c r="D371" s="4">
        <v>0.0748</v>
      </c>
      <c r="E371" s="5">
        <v>1.9</v>
      </c>
      <c r="F371" s="6">
        <v>46.8</v>
      </c>
      <c r="G371" s="5">
        <v>0.543</v>
      </c>
      <c r="H371" s="4">
        <v>0.0406</v>
      </c>
      <c r="I371" s="5">
        <v>1.031</v>
      </c>
      <c r="J371" s="4">
        <v>0.0171</v>
      </c>
      <c r="K371" s="7">
        <v>0.434</v>
      </c>
      <c r="L371" s="16" t="s">
        <v>40</v>
      </c>
      <c r="M371" s="69"/>
    </row>
    <row r="372" spans="1:13" ht="12.75">
      <c r="A372" s="59"/>
      <c r="B372" s="20">
        <v>20</v>
      </c>
      <c r="C372" s="3" t="s">
        <v>39</v>
      </c>
      <c r="D372" s="4">
        <v>0.0787</v>
      </c>
      <c r="E372" s="5">
        <v>2</v>
      </c>
      <c r="F372" s="6">
        <v>44.5</v>
      </c>
      <c r="G372" s="5">
        <v>0.571</v>
      </c>
      <c r="H372" s="4">
        <v>0.0428</v>
      </c>
      <c r="I372" s="5">
        <v>1.086</v>
      </c>
      <c r="J372" s="4">
        <v>0.018</v>
      </c>
      <c r="K372" s="7">
        <v>0.457</v>
      </c>
      <c r="L372" s="16" t="s">
        <v>40</v>
      </c>
      <c r="M372" s="69"/>
    </row>
    <row r="373" spans="1:13" ht="12.75">
      <c r="A373" s="59"/>
      <c r="B373" s="20">
        <v>11</v>
      </c>
      <c r="C373" s="3" t="s">
        <v>61</v>
      </c>
      <c r="D373" s="5">
        <v>0.352</v>
      </c>
      <c r="E373" s="8">
        <v>8.95</v>
      </c>
      <c r="F373" s="6">
        <v>21</v>
      </c>
      <c r="G373" s="5">
        <v>1.21</v>
      </c>
      <c r="H373" s="4"/>
      <c r="I373" s="5"/>
      <c r="J373" s="4"/>
      <c r="K373" s="7"/>
      <c r="L373" s="16" t="s">
        <v>40</v>
      </c>
      <c r="M373" s="69"/>
    </row>
    <row r="374" spans="1:13" ht="12.75">
      <c r="A374" s="59"/>
      <c r="B374" s="20">
        <v>14</v>
      </c>
      <c r="C374" s="3" t="s">
        <v>61</v>
      </c>
      <c r="D374" s="5">
        <v>0.283</v>
      </c>
      <c r="E374" s="8">
        <v>7.2</v>
      </c>
      <c r="F374" s="6">
        <v>24.2</v>
      </c>
      <c r="G374" s="5">
        <v>1.05</v>
      </c>
      <c r="H374" s="4"/>
      <c r="I374" s="5"/>
      <c r="J374" s="4"/>
      <c r="K374" s="7"/>
      <c r="L374" s="16" t="s">
        <v>102</v>
      </c>
      <c r="M374" s="69"/>
    </row>
    <row r="375" spans="1:13" ht="12.75">
      <c r="A375" s="59"/>
      <c r="B375" s="20">
        <v>17</v>
      </c>
      <c r="C375" s="3" t="s">
        <v>61</v>
      </c>
      <c r="D375" s="5">
        <v>0.236</v>
      </c>
      <c r="E375" s="8">
        <v>6</v>
      </c>
      <c r="F375" s="6">
        <v>28.5</v>
      </c>
      <c r="G375" s="5">
        <v>0.89</v>
      </c>
      <c r="H375" s="4"/>
      <c r="I375" s="5"/>
      <c r="J375" s="4"/>
      <c r="K375" s="7"/>
      <c r="L375" s="16" t="s">
        <v>32</v>
      </c>
      <c r="M375" s="69"/>
    </row>
    <row r="376" spans="1:13" ht="12.75">
      <c r="A376" s="59"/>
      <c r="B376" s="20">
        <v>18</v>
      </c>
      <c r="C376" s="3" t="s">
        <v>61</v>
      </c>
      <c r="D376" s="5">
        <v>0.226</v>
      </c>
      <c r="E376" s="8">
        <v>5.75</v>
      </c>
      <c r="F376" s="6">
        <v>32.6</v>
      </c>
      <c r="G376" s="5">
        <v>0.78</v>
      </c>
      <c r="H376" s="4"/>
      <c r="I376" s="5"/>
      <c r="J376" s="4"/>
      <c r="K376" s="7"/>
      <c r="L376" s="16" t="s">
        <v>102</v>
      </c>
      <c r="M376" s="69"/>
    </row>
    <row r="377" spans="1:13" ht="12.75">
      <c r="A377" s="59"/>
      <c r="B377" s="20">
        <v>21</v>
      </c>
      <c r="C377" s="3" t="s">
        <v>61</v>
      </c>
      <c r="D377" s="5">
        <v>0.202</v>
      </c>
      <c r="E377" s="8">
        <v>5.12</v>
      </c>
      <c r="F377" s="6">
        <v>32.6</v>
      </c>
      <c r="G377" s="5">
        <v>0.78</v>
      </c>
      <c r="H377" s="4"/>
      <c r="I377" s="5"/>
      <c r="J377" s="4"/>
      <c r="K377" s="7"/>
      <c r="L377" s="16" t="s">
        <v>102</v>
      </c>
      <c r="M377" s="69"/>
    </row>
    <row r="378" spans="1:13" ht="12.75">
      <c r="A378" s="59"/>
      <c r="B378" s="20">
        <v>25</v>
      </c>
      <c r="C378" s="3" t="s">
        <v>61</v>
      </c>
      <c r="D378" s="4">
        <v>0.157</v>
      </c>
      <c r="E378" s="5">
        <v>4</v>
      </c>
      <c r="F378" s="6">
        <v>38.5</v>
      </c>
      <c r="G378" s="5">
        <v>0.66</v>
      </c>
      <c r="H378" s="4"/>
      <c r="I378" s="5"/>
      <c r="J378" s="4"/>
      <c r="K378" s="7"/>
      <c r="L378" s="16" t="s">
        <v>92</v>
      </c>
      <c r="M378" s="69"/>
    </row>
    <row r="379" spans="1:13" ht="12.75">
      <c r="A379" s="59"/>
      <c r="B379" s="20">
        <v>27</v>
      </c>
      <c r="C379" s="3" t="s">
        <v>61</v>
      </c>
      <c r="D379" s="4">
        <v>0.133</v>
      </c>
      <c r="E379" s="5">
        <v>3.37</v>
      </c>
      <c r="F379" s="6">
        <v>38.5</v>
      </c>
      <c r="G379" s="5">
        <v>0.66</v>
      </c>
      <c r="H379" s="4"/>
      <c r="I379" s="5"/>
      <c r="J379" s="4"/>
      <c r="K379" s="7"/>
      <c r="L379" s="16" t="s">
        <v>74</v>
      </c>
      <c r="M379" s="69"/>
    </row>
    <row r="380" spans="1:13" ht="12.75">
      <c r="A380" s="59"/>
      <c r="B380" s="23">
        <v>29</v>
      </c>
      <c r="C380" s="3" t="s">
        <v>61</v>
      </c>
      <c r="D380" s="4">
        <v>0.11</v>
      </c>
      <c r="E380" s="5">
        <v>2.8</v>
      </c>
      <c r="F380" s="6">
        <v>47.9</v>
      </c>
      <c r="G380" s="5"/>
      <c r="H380" s="4"/>
      <c r="I380" s="5"/>
      <c r="J380" s="4"/>
      <c r="K380" s="7"/>
      <c r="L380" s="16" t="s">
        <v>81</v>
      </c>
      <c r="M380" s="69"/>
    </row>
    <row r="381" spans="1:13" ht="12.75">
      <c r="A381" s="59"/>
      <c r="B381" s="20">
        <v>31</v>
      </c>
      <c r="C381" s="3" t="s">
        <v>61</v>
      </c>
      <c r="D381" s="4">
        <v>0.085</v>
      </c>
      <c r="E381" s="5">
        <v>2.159</v>
      </c>
      <c r="F381" s="6">
        <v>51.8</v>
      </c>
      <c r="G381" s="5">
        <v>0.49</v>
      </c>
      <c r="H381" s="4"/>
      <c r="I381" s="5"/>
      <c r="J381" s="4"/>
      <c r="K381" s="7"/>
      <c r="L381" s="16" t="s">
        <v>74</v>
      </c>
      <c r="M381" s="69"/>
    </row>
    <row r="382" spans="1:13" ht="12.75">
      <c r="A382" s="59"/>
      <c r="B382" s="20">
        <v>33</v>
      </c>
      <c r="C382" s="3" t="s">
        <v>61</v>
      </c>
      <c r="D382" s="4">
        <v>0.07</v>
      </c>
      <c r="E382" s="5">
        <v>1.778</v>
      </c>
      <c r="F382" s="6">
        <v>74.7</v>
      </c>
      <c r="G382" s="5">
        <v>0.34</v>
      </c>
      <c r="H382" s="4"/>
      <c r="I382" s="5"/>
      <c r="J382" s="4"/>
      <c r="K382" s="7"/>
      <c r="L382" s="16" t="s">
        <v>69</v>
      </c>
      <c r="M382" s="69"/>
    </row>
    <row r="383" spans="1:13" ht="12.75">
      <c r="A383" s="59"/>
      <c r="B383" s="20">
        <v>34</v>
      </c>
      <c r="C383" s="3" t="s">
        <v>61</v>
      </c>
      <c r="D383" s="4">
        <v>0.064</v>
      </c>
      <c r="E383" s="5">
        <v>1.63</v>
      </c>
      <c r="F383" s="6">
        <v>84.7</v>
      </c>
      <c r="G383" s="5">
        <v>0.3</v>
      </c>
      <c r="H383" s="4"/>
      <c r="I383" s="5"/>
      <c r="J383" s="4"/>
      <c r="K383" s="7"/>
      <c r="L383" s="16" t="s">
        <v>32</v>
      </c>
      <c r="M383" s="69"/>
    </row>
    <row r="384" spans="1:13" ht="12.75">
      <c r="A384" s="59"/>
      <c r="B384" s="20">
        <v>36</v>
      </c>
      <c r="C384" s="3" t="s">
        <v>61</v>
      </c>
      <c r="D384" s="4">
        <v>0.048</v>
      </c>
      <c r="E384" s="5">
        <v>1.22</v>
      </c>
      <c r="F384" s="6">
        <v>115.5</v>
      </c>
      <c r="G384" s="5">
        <v>0.22</v>
      </c>
      <c r="H384" s="4"/>
      <c r="I384" s="5"/>
      <c r="J384" s="4"/>
      <c r="K384" s="7"/>
      <c r="L384" s="16" t="s">
        <v>40</v>
      </c>
      <c r="M384" s="69"/>
    </row>
    <row r="385" spans="1:13" ht="12.75">
      <c r="A385" s="59"/>
      <c r="B385" s="20">
        <v>1</v>
      </c>
      <c r="C385" s="14" t="s">
        <v>202</v>
      </c>
      <c r="D385" s="5">
        <v>1</v>
      </c>
      <c r="E385" s="8">
        <v>25.4</v>
      </c>
      <c r="F385" s="6">
        <v>14</v>
      </c>
      <c r="G385" s="5">
        <v>1.814</v>
      </c>
      <c r="H385" s="4">
        <v>0.9132</v>
      </c>
      <c r="I385" s="5">
        <v>23.19</v>
      </c>
      <c r="J385" s="4">
        <v>0.0457</v>
      </c>
      <c r="K385" s="7">
        <v>1.162</v>
      </c>
      <c r="L385" s="16" t="s">
        <v>53</v>
      </c>
      <c r="M385" s="69"/>
    </row>
    <row r="386" spans="1:13" ht="12.75">
      <c r="A386" s="59"/>
      <c r="B386" s="20">
        <v>0.25</v>
      </c>
      <c r="C386" s="3" t="s">
        <v>116</v>
      </c>
      <c r="D386" s="5">
        <v>0.25</v>
      </c>
      <c r="E386" s="8">
        <v>6.35</v>
      </c>
      <c r="F386" s="6">
        <v>24</v>
      </c>
      <c r="G386" s="5">
        <v>1.058</v>
      </c>
      <c r="H386" s="4">
        <v>0.1959</v>
      </c>
      <c r="I386" s="5">
        <v>4.975</v>
      </c>
      <c r="J386" s="4">
        <v>0.0271</v>
      </c>
      <c r="K386" s="7">
        <v>0.687</v>
      </c>
      <c r="L386" s="16" t="s">
        <v>53</v>
      </c>
      <c r="M386" s="69"/>
    </row>
    <row r="387" spans="1:13" ht="12.75">
      <c r="A387" s="59"/>
      <c r="B387" s="20">
        <v>0.375</v>
      </c>
      <c r="C387" s="3" t="s">
        <v>116</v>
      </c>
      <c r="D387" s="5">
        <v>0.375</v>
      </c>
      <c r="E387" s="8">
        <v>9.525</v>
      </c>
      <c r="F387" s="6">
        <v>24</v>
      </c>
      <c r="G387" s="5">
        <v>1.058</v>
      </c>
      <c r="H387" s="4">
        <v>0.3209</v>
      </c>
      <c r="I387" s="5">
        <v>8.15</v>
      </c>
      <c r="J387" s="4">
        <v>0.0271</v>
      </c>
      <c r="K387" s="7">
        <v>0.687</v>
      </c>
      <c r="L387" s="16" t="s">
        <v>53</v>
      </c>
      <c r="M387" s="69"/>
    </row>
    <row r="388" spans="1:13" ht="12.75">
      <c r="A388" s="59"/>
      <c r="B388" s="20">
        <v>0.875</v>
      </c>
      <c r="C388" s="3" t="s">
        <v>116</v>
      </c>
      <c r="D388" s="5">
        <v>0.875</v>
      </c>
      <c r="E388" s="8">
        <v>22.225</v>
      </c>
      <c r="F388" s="6">
        <v>18</v>
      </c>
      <c r="G388" s="5">
        <v>1.411</v>
      </c>
      <c r="H388" s="4">
        <v>0.8028</v>
      </c>
      <c r="I388" s="5">
        <v>20.392</v>
      </c>
      <c r="J388" s="4">
        <v>0.0361</v>
      </c>
      <c r="K388" s="7">
        <v>0.917</v>
      </c>
      <c r="L388" s="16" t="s">
        <v>53</v>
      </c>
      <c r="M388" s="69"/>
    </row>
    <row r="389" spans="1:13" ht="12.75">
      <c r="A389" s="59"/>
      <c r="B389" s="20" t="s">
        <v>151</v>
      </c>
      <c r="C389" s="3" t="s">
        <v>116</v>
      </c>
      <c r="D389" s="5">
        <v>0.4724</v>
      </c>
      <c r="E389" s="8">
        <v>12</v>
      </c>
      <c r="F389" s="6">
        <v>20.3</v>
      </c>
      <c r="G389" s="5">
        <v>1.25</v>
      </c>
      <c r="H389" s="4">
        <v>0.4121</v>
      </c>
      <c r="I389" s="5">
        <v>10.467</v>
      </c>
      <c r="J389" s="4">
        <v>0.0302</v>
      </c>
      <c r="K389" s="7">
        <v>0.767</v>
      </c>
      <c r="L389" s="16" t="s">
        <v>53</v>
      </c>
      <c r="M389" s="69"/>
    </row>
    <row r="390" spans="1:13" ht="12.75">
      <c r="A390" s="59"/>
      <c r="B390" s="20" t="s">
        <v>158</v>
      </c>
      <c r="C390" s="3" t="s">
        <v>116</v>
      </c>
      <c r="D390" s="5">
        <v>0.5512</v>
      </c>
      <c r="E390" s="8">
        <v>14</v>
      </c>
      <c r="F390" s="6">
        <v>20.3</v>
      </c>
      <c r="G390" s="5">
        <v>1.25</v>
      </c>
      <c r="H390" s="4">
        <v>0.4908</v>
      </c>
      <c r="I390" s="5">
        <v>12.466</v>
      </c>
      <c r="J390" s="4">
        <v>0.0302</v>
      </c>
      <c r="K390" s="7">
        <v>0.767</v>
      </c>
      <c r="L390" s="16" t="s">
        <v>53</v>
      </c>
      <c r="M390" s="69"/>
    </row>
    <row r="391" spans="1:13" ht="12.75">
      <c r="A391" s="59"/>
      <c r="B391" s="20" t="s">
        <v>165</v>
      </c>
      <c r="C391" s="3" t="s">
        <v>116</v>
      </c>
      <c r="D391" s="5">
        <v>0.7087</v>
      </c>
      <c r="E391" s="8">
        <v>18</v>
      </c>
      <c r="F391" s="6">
        <v>16.9</v>
      </c>
      <c r="G391" s="5">
        <v>1.5</v>
      </c>
      <c r="H391" s="4">
        <v>0.6362</v>
      </c>
      <c r="I391" s="5">
        <v>16.16</v>
      </c>
      <c r="J391" s="4">
        <v>0.0362</v>
      </c>
      <c r="K391" s="7">
        <v>0.92</v>
      </c>
      <c r="L391" s="16" t="s">
        <v>53</v>
      </c>
      <c r="M391" s="69"/>
    </row>
    <row r="392" spans="1:13" ht="12.75">
      <c r="A392" s="59"/>
      <c r="B392" s="20">
        <v>-20</v>
      </c>
      <c r="C392" s="3" t="s">
        <v>33</v>
      </c>
      <c r="D392" s="5">
        <v>2.9606</v>
      </c>
      <c r="E392" s="8">
        <v>75.2</v>
      </c>
      <c r="F392" s="6">
        <v>3.1</v>
      </c>
      <c r="G392" s="5">
        <v>8.23</v>
      </c>
      <c r="H392" s="4"/>
      <c r="I392" s="5"/>
      <c r="J392" s="4"/>
      <c r="K392" s="7"/>
      <c r="L392" s="16" t="s">
        <v>34</v>
      </c>
      <c r="M392" s="69"/>
    </row>
    <row r="393" spans="1:13" ht="12.75">
      <c r="A393" s="59"/>
      <c r="B393" s="20">
        <v>-19</v>
      </c>
      <c r="C393" s="3" t="s">
        <v>33</v>
      </c>
      <c r="D393" s="5">
        <v>2.6102</v>
      </c>
      <c r="E393" s="8">
        <v>66.3</v>
      </c>
      <c r="F393" s="6">
        <v>3.4</v>
      </c>
      <c r="G393" s="5">
        <v>7.4</v>
      </c>
      <c r="H393" s="4"/>
      <c r="I393" s="5"/>
      <c r="J393" s="4"/>
      <c r="K393" s="7"/>
      <c r="L393" s="16" t="s">
        <v>34</v>
      </c>
      <c r="M393" s="69"/>
    </row>
    <row r="394" spans="1:13" ht="12.75">
      <c r="A394" s="59"/>
      <c r="B394" s="20">
        <v>-18</v>
      </c>
      <c r="C394" s="3" t="s">
        <v>33</v>
      </c>
      <c r="D394" s="5">
        <v>2.2992</v>
      </c>
      <c r="E394" s="8">
        <v>58.4</v>
      </c>
      <c r="F394" s="6">
        <v>3.8</v>
      </c>
      <c r="G394" s="5">
        <v>6.66</v>
      </c>
      <c r="H394" s="4"/>
      <c r="I394" s="5"/>
      <c r="J394" s="4"/>
      <c r="K394" s="7"/>
      <c r="L394" s="16" t="s">
        <v>34</v>
      </c>
      <c r="M394" s="69"/>
    </row>
    <row r="395" spans="1:13" ht="12.75">
      <c r="A395" s="59"/>
      <c r="B395" s="20">
        <v>-17</v>
      </c>
      <c r="C395" s="3" t="s">
        <v>33</v>
      </c>
      <c r="D395" s="5">
        <v>2.0276</v>
      </c>
      <c r="E395" s="8">
        <v>51.5</v>
      </c>
      <c r="F395" s="6">
        <v>4.2</v>
      </c>
      <c r="G395" s="5">
        <v>6</v>
      </c>
      <c r="H395" s="4"/>
      <c r="I395" s="5"/>
      <c r="J395" s="4"/>
      <c r="K395" s="7"/>
      <c r="L395" s="16" t="s">
        <v>34</v>
      </c>
      <c r="M395" s="69"/>
    </row>
    <row r="396" spans="1:13" ht="12.75">
      <c r="A396" s="59"/>
      <c r="B396" s="20">
        <v>-16</v>
      </c>
      <c r="C396" s="3" t="s">
        <v>33</v>
      </c>
      <c r="D396" s="5">
        <v>1.7874</v>
      </c>
      <c r="E396" s="8">
        <v>45.4</v>
      </c>
      <c r="F396" s="6">
        <v>4.7</v>
      </c>
      <c r="G396" s="5">
        <v>5.4</v>
      </c>
      <c r="H396" s="4"/>
      <c r="I396" s="5"/>
      <c r="J396" s="4"/>
      <c r="K396" s="7"/>
      <c r="L396" s="16" t="s">
        <v>34</v>
      </c>
      <c r="M396" s="69"/>
    </row>
    <row r="397" spans="1:13" ht="12.75">
      <c r="A397" s="59"/>
      <c r="B397" s="20">
        <v>-15</v>
      </c>
      <c r="C397" s="3" t="s">
        <v>33</v>
      </c>
      <c r="D397" s="5">
        <v>1.5748</v>
      </c>
      <c r="E397" s="8">
        <v>40</v>
      </c>
      <c r="F397" s="6">
        <v>5.2</v>
      </c>
      <c r="G397" s="5">
        <v>4.86</v>
      </c>
      <c r="H397" s="4"/>
      <c r="I397" s="5"/>
      <c r="J397" s="4"/>
      <c r="K397" s="7"/>
      <c r="L397" s="16" t="s">
        <v>34</v>
      </c>
      <c r="M397" s="69"/>
    </row>
    <row r="398" spans="1:13" ht="12.75">
      <c r="A398" s="59"/>
      <c r="B398" s="20">
        <v>-14</v>
      </c>
      <c r="C398" s="3" t="s">
        <v>33</v>
      </c>
      <c r="D398" s="5">
        <v>1.3858</v>
      </c>
      <c r="E398" s="8">
        <v>35.2</v>
      </c>
      <c r="F398" s="6">
        <v>5.8</v>
      </c>
      <c r="G398" s="5">
        <v>4.37</v>
      </c>
      <c r="H398" s="4"/>
      <c r="I398" s="5"/>
      <c r="J398" s="4"/>
      <c r="K398" s="7"/>
      <c r="L398" s="16" t="s">
        <v>34</v>
      </c>
      <c r="M398" s="69"/>
    </row>
    <row r="399" spans="1:13" ht="12.75">
      <c r="A399" s="59"/>
      <c r="B399" s="20">
        <v>-13</v>
      </c>
      <c r="C399" s="3" t="s">
        <v>33</v>
      </c>
      <c r="D399" s="5">
        <v>1.2048</v>
      </c>
      <c r="E399" s="8">
        <v>31</v>
      </c>
      <c r="F399" s="6">
        <v>6.5</v>
      </c>
      <c r="G399" s="5">
        <v>3.93</v>
      </c>
      <c r="H399" s="4"/>
      <c r="I399" s="5"/>
      <c r="J399" s="4"/>
      <c r="K399" s="7"/>
      <c r="L399" s="16" t="s">
        <v>34</v>
      </c>
      <c r="M399" s="69"/>
    </row>
    <row r="400" spans="1:13" ht="12.75">
      <c r="A400" s="59"/>
      <c r="B400" s="20">
        <v>-12</v>
      </c>
      <c r="C400" s="3" t="s">
        <v>33</v>
      </c>
      <c r="D400" s="5">
        <v>1.0787</v>
      </c>
      <c r="E400" s="8">
        <v>27.4</v>
      </c>
      <c r="F400" s="6">
        <v>7.2</v>
      </c>
      <c r="G400" s="5">
        <v>3.54</v>
      </c>
      <c r="H400" s="4"/>
      <c r="I400" s="5"/>
      <c r="J400" s="4"/>
      <c r="K400" s="7"/>
      <c r="L400" s="16" t="s">
        <v>34</v>
      </c>
      <c r="M400" s="69"/>
    </row>
    <row r="401" spans="1:13" ht="12.75">
      <c r="A401" s="59"/>
      <c r="B401" s="20">
        <v>-11</v>
      </c>
      <c r="C401" s="3" t="s">
        <v>33</v>
      </c>
      <c r="D401" s="5">
        <v>0.9492</v>
      </c>
      <c r="E401" s="8">
        <v>24.11</v>
      </c>
      <c r="F401" s="6">
        <v>8</v>
      </c>
      <c r="G401" s="5">
        <v>3.19</v>
      </c>
      <c r="H401" s="4"/>
      <c r="I401" s="5"/>
      <c r="J401" s="4"/>
      <c r="K401" s="7"/>
      <c r="L401" s="16" t="s">
        <v>34</v>
      </c>
      <c r="M401" s="69"/>
    </row>
    <row r="402" spans="1:13" ht="12.75">
      <c r="A402" s="59"/>
      <c r="B402" s="20">
        <v>-10</v>
      </c>
      <c r="C402" s="3" t="s">
        <v>33</v>
      </c>
      <c r="D402" s="5">
        <v>0.8346</v>
      </c>
      <c r="E402" s="8">
        <v>21.2</v>
      </c>
      <c r="F402" s="6">
        <v>8.9</v>
      </c>
      <c r="G402" s="5">
        <v>2.87</v>
      </c>
      <c r="H402" s="4"/>
      <c r="I402" s="5"/>
      <c r="J402" s="4"/>
      <c r="K402" s="7"/>
      <c r="L402" s="16" t="s">
        <v>34</v>
      </c>
      <c r="M402" s="69"/>
    </row>
    <row r="403" spans="1:13" ht="12.75">
      <c r="A403" s="59"/>
      <c r="B403" s="20">
        <v>-9</v>
      </c>
      <c r="C403" s="3" t="s">
        <v>33</v>
      </c>
      <c r="D403" s="5">
        <v>0.7362</v>
      </c>
      <c r="E403" s="8">
        <v>18.7</v>
      </c>
      <c r="F403" s="6">
        <v>9.8</v>
      </c>
      <c r="G403" s="5">
        <v>2.58</v>
      </c>
      <c r="H403" s="4"/>
      <c r="I403" s="5"/>
      <c r="J403" s="4"/>
      <c r="K403" s="7"/>
      <c r="L403" s="16" t="s">
        <v>34</v>
      </c>
      <c r="M403" s="69"/>
    </row>
    <row r="404" spans="1:13" ht="12.75">
      <c r="A404" s="59"/>
      <c r="B404" s="20">
        <v>-8</v>
      </c>
      <c r="C404" s="3" t="s">
        <v>33</v>
      </c>
      <c r="D404" s="5">
        <v>0.6496</v>
      </c>
      <c r="E404" s="8">
        <v>16.5</v>
      </c>
      <c r="F404" s="6">
        <v>10.9</v>
      </c>
      <c r="G404" s="5">
        <v>2.32</v>
      </c>
      <c r="H404" s="4"/>
      <c r="I404" s="5"/>
      <c r="J404" s="4"/>
      <c r="K404" s="7"/>
      <c r="L404" s="16" t="s">
        <v>34</v>
      </c>
      <c r="M404" s="69"/>
    </row>
    <row r="405" spans="1:13" ht="12.75">
      <c r="A405" s="59"/>
      <c r="B405" s="20">
        <v>-7</v>
      </c>
      <c r="C405" s="3" t="s">
        <v>33</v>
      </c>
      <c r="D405" s="5">
        <v>0.5709</v>
      </c>
      <c r="E405" s="8">
        <v>14.5</v>
      </c>
      <c r="F405" s="6">
        <v>12.2</v>
      </c>
      <c r="G405" s="5">
        <v>2.09</v>
      </c>
      <c r="H405" s="4"/>
      <c r="I405" s="5"/>
      <c r="J405" s="4"/>
      <c r="K405" s="7"/>
      <c r="L405" s="16" t="s">
        <v>34</v>
      </c>
      <c r="M405" s="69"/>
    </row>
    <row r="406" spans="1:13" ht="12.75">
      <c r="A406" s="59"/>
      <c r="B406" s="20">
        <v>-6</v>
      </c>
      <c r="C406" s="3" t="s">
        <v>33</v>
      </c>
      <c r="D406" s="5">
        <v>0.5039</v>
      </c>
      <c r="E406" s="8">
        <v>12.8</v>
      </c>
      <c r="F406" s="6">
        <v>13.5</v>
      </c>
      <c r="G406" s="5">
        <v>1.88</v>
      </c>
      <c r="H406" s="4"/>
      <c r="I406" s="5"/>
      <c r="J406" s="4"/>
      <c r="K406" s="7"/>
      <c r="L406" s="16" t="s">
        <v>34</v>
      </c>
      <c r="M406" s="69"/>
    </row>
    <row r="407" spans="1:13" ht="12.75">
      <c r="A407" s="59"/>
      <c r="B407" s="20">
        <v>-5</v>
      </c>
      <c r="C407" s="3" t="s">
        <v>33</v>
      </c>
      <c r="D407" s="5">
        <v>0.4449</v>
      </c>
      <c r="E407" s="8">
        <v>11.3</v>
      </c>
      <c r="F407" s="6">
        <v>15</v>
      </c>
      <c r="G407" s="5">
        <v>1.69</v>
      </c>
      <c r="H407" s="4"/>
      <c r="I407" s="5"/>
      <c r="J407" s="4"/>
      <c r="K407" s="7"/>
      <c r="L407" s="16" t="s">
        <v>34</v>
      </c>
      <c r="M407" s="69"/>
    </row>
    <row r="408" spans="1:13" ht="12.75">
      <c r="A408" s="59"/>
      <c r="B408" s="20">
        <v>-4</v>
      </c>
      <c r="C408" s="3" t="s">
        <v>33</v>
      </c>
      <c r="D408" s="5">
        <v>0.3917</v>
      </c>
      <c r="E408" s="8">
        <v>9.95</v>
      </c>
      <c r="F408" s="6">
        <v>16.7</v>
      </c>
      <c r="G408" s="5">
        <v>1.52</v>
      </c>
      <c r="H408" s="4"/>
      <c r="I408" s="5"/>
      <c r="J408" s="4"/>
      <c r="K408" s="7"/>
      <c r="L408" s="16" t="s">
        <v>34</v>
      </c>
      <c r="M408" s="69"/>
    </row>
    <row r="409" spans="1:13" ht="12.75">
      <c r="A409" s="59"/>
      <c r="B409" s="20">
        <v>-3</v>
      </c>
      <c r="C409" s="3" t="s">
        <v>33</v>
      </c>
      <c r="D409" s="5">
        <v>0.3453</v>
      </c>
      <c r="E409" s="8">
        <v>8.77</v>
      </c>
      <c r="F409" s="6">
        <v>18.5</v>
      </c>
      <c r="G409" s="5">
        <v>1.37</v>
      </c>
      <c r="H409" s="4"/>
      <c r="I409" s="5"/>
      <c r="J409" s="4"/>
      <c r="K409" s="7"/>
      <c r="L409" s="16" t="s">
        <v>34</v>
      </c>
      <c r="M409" s="69"/>
    </row>
    <row r="410" spans="1:13" ht="12.75">
      <c r="A410" s="59"/>
      <c r="B410" s="20">
        <v>-2</v>
      </c>
      <c r="C410" s="3" t="s">
        <v>33</v>
      </c>
      <c r="D410" s="5">
        <v>0.3043</v>
      </c>
      <c r="E410" s="8">
        <v>7.73</v>
      </c>
      <c r="F410" s="6">
        <v>20.7</v>
      </c>
      <c r="G410" s="5">
        <v>1.23</v>
      </c>
      <c r="H410" s="4"/>
      <c r="I410" s="5"/>
      <c r="J410" s="4"/>
      <c r="K410" s="7"/>
      <c r="L410" s="16" t="s">
        <v>34</v>
      </c>
      <c r="M410" s="69"/>
    </row>
    <row r="411" spans="1:13" ht="12.75">
      <c r="A411" s="59"/>
      <c r="B411" s="20">
        <v>-1</v>
      </c>
      <c r="C411" s="3" t="s">
        <v>33</v>
      </c>
      <c r="D411" s="5">
        <v>0.2681</v>
      </c>
      <c r="E411" s="8">
        <v>6.81</v>
      </c>
      <c r="F411" s="6">
        <v>23.1</v>
      </c>
      <c r="G411" s="5">
        <v>1.1</v>
      </c>
      <c r="H411" s="4"/>
      <c r="I411" s="5"/>
      <c r="J411" s="4"/>
      <c r="K411" s="7"/>
      <c r="L411" s="16" t="s">
        <v>34</v>
      </c>
      <c r="M411" s="69"/>
    </row>
    <row r="412" spans="1:13" ht="12.75">
      <c r="A412" s="59"/>
      <c r="B412" s="20">
        <v>0</v>
      </c>
      <c r="C412" s="3" t="s">
        <v>33</v>
      </c>
      <c r="D412" s="5">
        <v>0.2362</v>
      </c>
      <c r="E412" s="8">
        <v>6</v>
      </c>
      <c r="F412" s="6">
        <v>25.4</v>
      </c>
      <c r="G412" s="5">
        <v>1</v>
      </c>
      <c r="H412" s="4"/>
      <c r="I412" s="5"/>
      <c r="J412" s="4"/>
      <c r="K412" s="7"/>
      <c r="L412" s="16" t="s">
        <v>34</v>
      </c>
      <c r="M412" s="69"/>
    </row>
    <row r="413" spans="1:13" ht="12.75">
      <c r="A413" s="59"/>
      <c r="B413" s="20">
        <v>1</v>
      </c>
      <c r="C413" s="3" t="s">
        <v>33</v>
      </c>
      <c r="D413" s="5">
        <v>0.2083</v>
      </c>
      <c r="E413" s="8">
        <v>5.29</v>
      </c>
      <c r="F413" s="6">
        <v>28.2</v>
      </c>
      <c r="G413" s="5">
        <v>0.9</v>
      </c>
      <c r="H413" s="4"/>
      <c r="I413" s="5"/>
      <c r="J413" s="4"/>
      <c r="K413" s="7"/>
      <c r="L413" s="16" t="s">
        <v>34</v>
      </c>
      <c r="M413" s="69"/>
    </row>
    <row r="414" spans="1:13" ht="12.75">
      <c r="A414" s="59"/>
      <c r="B414" s="20">
        <v>2</v>
      </c>
      <c r="C414" s="3" t="s">
        <v>33</v>
      </c>
      <c r="D414" s="4">
        <v>0.1835</v>
      </c>
      <c r="E414" s="5">
        <v>4.66</v>
      </c>
      <c r="F414" s="6">
        <v>31.4</v>
      </c>
      <c r="G414" s="5">
        <v>0.81</v>
      </c>
      <c r="H414" s="4"/>
      <c r="I414" s="5"/>
      <c r="J414" s="4"/>
      <c r="K414" s="7"/>
      <c r="L414" s="16" t="s">
        <v>34</v>
      </c>
      <c r="M414" s="69"/>
    </row>
    <row r="415" spans="1:13" ht="12.75">
      <c r="A415" s="59"/>
      <c r="B415" s="20">
        <v>3</v>
      </c>
      <c r="C415" s="3" t="s">
        <v>33</v>
      </c>
      <c r="D415" s="4">
        <v>0.1618</v>
      </c>
      <c r="E415" s="5">
        <v>4.11</v>
      </c>
      <c r="F415" s="6">
        <v>34.8</v>
      </c>
      <c r="G415" s="5">
        <v>0.729</v>
      </c>
      <c r="H415" s="4"/>
      <c r="I415" s="5"/>
      <c r="J415" s="4"/>
      <c r="K415" s="7"/>
      <c r="L415" s="16" t="s">
        <v>34</v>
      </c>
      <c r="M415" s="69"/>
    </row>
    <row r="416" spans="1:13" ht="12.75">
      <c r="A416" s="59"/>
      <c r="B416" s="20">
        <v>4</v>
      </c>
      <c r="C416" s="3" t="s">
        <v>33</v>
      </c>
      <c r="D416" s="4">
        <v>0.1425</v>
      </c>
      <c r="E416" s="5">
        <v>3.62</v>
      </c>
      <c r="F416" s="6">
        <v>38.7</v>
      </c>
      <c r="G416" s="5">
        <v>0.656</v>
      </c>
      <c r="H416" s="4"/>
      <c r="I416" s="5"/>
      <c r="J416" s="4"/>
      <c r="K416" s="7"/>
      <c r="L416" s="16" t="s">
        <v>34</v>
      </c>
      <c r="M416" s="69"/>
    </row>
    <row r="417" spans="1:13" ht="12.75">
      <c r="A417" s="59"/>
      <c r="B417" s="20">
        <v>5</v>
      </c>
      <c r="C417" s="3" t="s">
        <v>33</v>
      </c>
      <c r="D417" s="4">
        <v>0.1256</v>
      </c>
      <c r="E417" s="5">
        <v>3.19</v>
      </c>
      <c r="F417" s="6">
        <v>43.1</v>
      </c>
      <c r="G417" s="5">
        <v>0.59</v>
      </c>
      <c r="H417" s="4"/>
      <c r="I417" s="5"/>
      <c r="J417" s="4"/>
      <c r="K417" s="7"/>
      <c r="L417" s="16" t="s">
        <v>34</v>
      </c>
      <c r="M417" s="69"/>
    </row>
    <row r="418" spans="1:13" ht="12.75">
      <c r="A418" s="59"/>
      <c r="B418" s="20">
        <v>6</v>
      </c>
      <c r="C418" s="3" t="s">
        <v>33</v>
      </c>
      <c r="D418" s="4">
        <v>0.1106</v>
      </c>
      <c r="E418" s="5">
        <v>2.81</v>
      </c>
      <c r="F418" s="6">
        <v>47.8</v>
      </c>
      <c r="G418" s="5">
        <v>0.531</v>
      </c>
      <c r="H418" s="4"/>
      <c r="I418" s="5"/>
      <c r="J418" s="4"/>
      <c r="K418" s="7"/>
      <c r="L418" s="16" t="s">
        <v>34</v>
      </c>
      <c r="M418" s="69"/>
    </row>
    <row r="419" spans="1:13" ht="12.75">
      <c r="A419" s="59"/>
      <c r="B419" s="20">
        <v>7</v>
      </c>
      <c r="C419" s="3" t="s">
        <v>33</v>
      </c>
      <c r="D419" s="4">
        <v>0.0976</v>
      </c>
      <c r="E419" s="5">
        <v>2.48</v>
      </c>
      <c r="F419" s="6">
        <v>53.1</v>
      </c>
      <c r="G419" s="5">
        <v>0.478</v>
      </c>
      <c r="H419" s="4"/>
      <c r="I419" s="5"/>
      <c r="J419" s="4"/>
      <c r="K419" s="7"/>
      <c r="L419" s="16" t="s">
        <v>34</v>
      </c>
      <c r="M419" s="69"/>
    </row>
    <row r="420" spans="1:13" ht="12.75">
      <c r="A420" s="59"/>
      <c r="B420" s="20">
        <v>8</v>
      </c>
      <c r="C420" s="3" t="s">
        <v>33</v>
      </c>
      <c r="D420" s="4">
        <v>0.0858</v>
      </c>
      <c r="E420" s="5">
        <v>2.18</v>
      </c>
      <c r="F420" s="6">
        <v>59.1</v>
      </c>
      <c r="G420" s="5">
        <v>0.43</v>
      </c>
      <c r="H420" s="4"/>
      <c r="I420" s="5"/>
      <c r="J420" s="4"/>
      <c r="K420" s="7"/>
      <c r="L420" s="16" t="s">
        <v>34</v>
      </c>
      <c r="M420" s="69"/>
    </row>
    <row r="421" spans="1:13" ht="12.75">
      <c r="A421" s="59"/>
      <c r="B421" s="20">
        <v>9</v>
      </c>
      <c r="C421" s="3" t="s">
        <v>33</v>
      </c>
      <c r="D421" s="4">
        <v>0.0756</v>
      </c>
      <c r="E421" s="5">
        <v>1.92</v>
      </c>
      <c r="F421" s="6">
        <v>65.6</v>
      </c>
      <c r="G421" s="5">
        <v>0.387</v>
      </c>
      <c r="H421" s="4"/>
      <c r="I421" s="5"/>
      <c r="J421" s="4"/>
      <c r="K421" s="7"/>
      <c r="L421" s="16" t="s">
        <v>34</v>
      </c>
      <c r="M421" s="69"/>
    </row>
    <row r="422" spans="1:13" ht="12.75">
      <c r="A422" s="59"/>
      <c r="B422" s="20">
        <v>10</v>
      </c>
      <c r="C422" s="3" t="s">
        <v>33</v>
      </c>
      <c r="D422" s="4">
        <v>0.0646</v>
      </c>
      <c r="E422" s="5">
        <v>1.64</v>
      </c>
      <c r="F422" s="6">
        <v>72.8</v>
      </c>
      <c r="G422" s="5">
        <v>0.349</v>
      </c>
      <c r="H422" s="4"/>
      <c r="I422" s="5"/>
      <c r="J422" s="4"/>
      <c r="K422" s="7"/>
      <c r="L422" s="16" t="s">
        <v>34</v>
      </c>
      <c r="M422" s="69"/>
    </row>
    <row r="423" spans="1:13" ht="12.75">
      <c r="A423" s="59"/>
      <c r="B423" s="20">
        <v>11</v>
      </c>
      <c r="C423" s="3" t="s">
        <v>33</v>
      </c>
      <c r="D423" s="4">
        <v>0.0587</v>
      </c>
      <c r="E423" s="5">
        <v>1.49</v>
      </c>
      <c r="F423" s="6">
        <v>80.9</v>
      </c>
      <c r="G423" s="5">
        <v>0.314</v>
      </c>
      <c r="H423" s="4"/>
      <c r="I423" s="5"/>
      <c r="J423" s="4"/>
      <c r="K423" s="7"/>
      <c r="L423" s="16" t="s">
        <v>34</v>
      </c>
      <c r="M423" s="69"/>
    </row>
    <row r="424" spans="1:13" ht="12.75">
      <c r="A424" s="59"/>
      <c r="B424" s="20">
        <v>12</v>
      </c>
      <c r="C424" s="3" t="s">
        <v>33</v>
      </c>
      <c r="D424" s="4">
        <v>0.052</v>
      </c>
      <c r="E424" s="5">
        <v>1.32</v>
      </c>
      <c r="F424" s="6">
        <v>90.1</v>
      </c>
      <c r="G424" s="5">
        <v>0.282</v>
      </c>
      <c r="H424" s="4"/>
      <c r="I424" s="5"/>
      <c r="J424" s="4"/>
      <c r="K424" s="7"/>
      <c r="L424" s="16" t="s">
        <v>34</v>
      </c>
      <c r="M424" s="69"/>
    </row>
    <row r="425" spans="1:13" ht="12.75">
      <c r="A425" s="59"/>
      <c r="B425" s="20">
        <v>13</v>
      </c>
      <c r="C425" s="3" t="s">
        <v>33</v>
      </c>
      <c r="D425" s="4">
        <v>0.0457</v>
      </c>
      <c r="E425" s="5">
        <v>1.16</v>
      </c>
      <c r="F425" s="6">
        <v>100</v>
      </c>
      <c r="G425" s="5">
        <v>0.254</v>
      </c>
      <c r="H425" s="4"/>
      <c r="I425" s="5"/>
      <c r="J425" s="4"/>
      <c r="K425" s="7"/>
      <c r="L425" s="16" t="s">
        <v>34</v>
      </c>
      <c r="M425" s="69"/>
    </row>
    <row r="426" spans="1:13" ht="12.75">
      <c r="A426" s="59"/>
      <c r="B426" s="20">
        <v>14</v>
      </c>
      <c r="C426" s="3" t="s">
        <v>33</v>
      </c>
      <c r="D426" s="4">
        <v>0.0434</v>
      </c>
      <c r="E426" s="5">
        <v>1.102</v>
      </c>
      <c r="F426" s="6">
        <v>110.9</v>
      </c>
      <c r="G426" s="5">
        <v>0.229</v>
      </c>
      <c r="H426" s="4"/>
      <c r="I426" s="5"/>
      <c r="J426" s="4"/>
      <c r="K426" s="7"/>
      <c r="L426" s="16" t="s">
        <v>34</v>
      </c>
      <c r="M426" s="69"/>
    </row>
    <row r="427" spans="1:13" ht="12.75">
      <c r="A427" s="59"/>
      <c r="B427" s="20">
        <v>15</v>
      </c>
      <c r="C427" s="3" t="s">
        <v>33</v>
      </c>
      <c r="D427" s="4">
        <v>0.0355</v>
      </c>
      <c r="E427" s="5">
        <v>0.901</v>
      </c>
      <c r="F427" s="6">
        <v>123.3</v>
      </c>
      <c r="G427" s="5">
        <v>0.206</v>
      </c>
      <c r="H427" s="4"/>
      <c r="I427" s="5"/>
      <c r="J427" s="4"/>
      <c r="K427" s="7"/>
      <c r="L427" s="16" t="s">
        <v>34</v>
      </c>
      <c r="M427" s="69"/>
    </row>
    <row r="428" spans="1:13" ht="12.75">
      <c r="A428" s="59"/>
      <c r="B428" s="20">
        <v>16</v>
      </c>
      <c r="C428" s="3" t="s">
        <v>33</v>
      </c>
      <c r="D428" s="4">
        <v>0.0313</v>
      </c>
      <c r="E428" s="5">
        <v>0.794</v>
      </c>
      <c r="F428" s="6">
        <v>137.3</v>
      </c>
      <c r="G428" s="5">
        <v>0.185</v>
      </c>
      <c r="H428" s="4"/>
      <c r="I428" s="5"/>
      <c r="J428" s="4"/>
      <c r="K428" s="7"/>
      <c r="L428" s="16" t="s">
        <v>34</v>
      </c>
      <c r="M428" s="69"/>
    </row>
    <row r="429" spans="1:13" ht="12.75">
      <c r="A429" s="59"/>
      <c r="B429" s="20">
        <v>17</v>
      </c>
      <c r="C429" s="3" t="s">
        <v>33</v>
      </c>
      <c r="D429" s="4">
        <v>0.0275</v>
      </c>
      <c r="E429" s="5">
        <v>0.699</v>
      </c>
      <c r="F429" s="6">
        <v>152.1</v>
      </c>
      <c r="G429" s="5">
        <v>0.167</v>
      </c>
      <c r="H429" s="4"/>
      <c r="I429" s="5"/>
      <c r="J429" s="4"/>
      <c r="K429" s="7"/>
      <c r="L429" s="16" t="s">
        <v>34</v>
      </c>
      <c r="M429" s="69"/>
    </row>
    <row r="430" spans="1:13" ht="12.75">
      <c r="A430" s="59"/>
      <c r="B430" s="20">
        <v>18</v>
      </c>
      <c r="C430" s="3" t="s">
        <v>33</v>
      </c>
      <c r="D430" s="4">
        <v>0.0243</v>
      </c>
      <c r="E430" s="5">
        <v>0.616</v>
      </c>
      <c r="F430" s="6">
        <v>169.3</v>
      </c>
      <c r="G430" s="5">
        <v>0.15</v>
      </c>
      <c r="H430" s="4"/>
      <c r="I430" s="5"/>
      <c r="J430" s="4"/>
      <c r="K430" s="7"/>
      <c r="L430" s="16" t="s">
        <v>34</v>
      </c>
      <c r="M430" s="69"/>
    </row>
    <row r="431" spans="1:13" ht="12.75">
      <c r="A431" s="59"/>
      <c r="B431" s="20">
        <v>19</v>
      </c>
      <c r="C431" s="3" t="s">
        <v>33</v>
      </c>
      <c r="D431" s="4">
        <v>0.0214</v>
      </c>
      <c r="E431" s="5">
        <v>0.543</v>
      </c>
      <c r="F431" s="6">
        <v>188.1</v>
      </c>
      <c r="G431" s="5">
        <v>0.135</v>
      </c>
      <c r="H431" s="4"/>
      <c r="I431" s="5"/>
      <c r="J431" s="4"/>
      <c r="K431" s="7"/>
      <c r="L431" s="16" t="s">
        <v>34</v>
      </c>
      <c r="M431" s="69"/>
    </row>
    <row r="432" spans="1:13" ht="12.75">
      <c r="A432" s="59"/>
      <c r="B432" s="20">
        <v>20</v>
      </c>
      <c r="C432" s="3" t="s">
        <v>33</v>
      </c>
      <c r="D432" s="4">
        <v>0.0189</v>
      </c>
      <c r="E432" s="5">
        <v>0.479</v>
      </c>
      <c r="F432" s="6">
        <v>208.2</v>
      </c>
      <c r="G432" s="5">
        <v>0.122</v>
      </c>
      <c r="H432" s="4"/>
      <c r="I432" s="5"/>
      <c r="J432" s="4"/>
      <c r="K432" s="7"/>
      <c r="L432" s="16" t="s">
        <v>34</v>
      </c>
      <c r="M432" s="69"/>
    </row>
    <row r="433" spans="1:13" ht="12.75">
      <c r="A433" s="59"/>
      <c r="B433" s="20">
        <v>21</v>
      </c>
      <c r="C433" s="3" t="s">
        <v>33</v>
      </c>
      <c r="D433" s="4">
        <v>0.0168</v>
      </c>
      <c r="E433" s="5">
        <v>0.426</v>
      </c>
      <c r="F433" s="6">
        <v>233</v>
      </c>
      <c r="G433" s="5">
        <v>0.109</v>
      </c>
      <c r="H433" s="4"/>
      <c r="I433" s="5"/>
      <c r="J433" s="4"/>
      <c r="K433" s="7"/>
      <c r="L433" s="16" t="s">
        <v>34</v>
      </c>
      <c r="M433" s="69"/>
    </row>
    <row r="434" spans="1:13" ht="12.75">
      <c r="A434" s="59"/>
      <c r="B434" s="20">
        <v>22</v>
      </c>
      <c r="C434" s="3" t="s">
        <v>33</v>
      </c>
      <c r="D434" s="4">
        <v>0.0146</v>
      </c>
      <c r="E434" s="5">
        <v>0.372</v>
      </c>
      <c r="F434" s="6">
        <v>257.9</v>
      </c>
      <c r="G434" s="5">
        <v>0.099</v>
      </c>
      <c r="H434" s="4"/>
      <c r="I434" s="5"/>
      <c r="J434" s="4"/>
      <c r="K434" s="7"/>
      <c r="L434" s="16" t="s">
        <v>34</v>
      </c>
      <c r="M434" s="69"/>
    </row>
    <row r="435" spans="1:13" ht="12.75">
      <c r="A435" s="59"/>
      <c r="B435" s="20">
        <v>23</v>
      </c>
      <c r="C435" s="3" t="s">
        <v>33</v>
      </c>
      <c r="D435" s="4">
        <v>0.0129</v>
      </c>
      <c r="E435" s="5">
        <v>0.328</v>
      </c>
      <c r="F435" s="6">
        <v>286.7</v>
      </c>
      <c r="G435" s="5">
        <v>0.089</v>
      </c>
      <c r="H435" s="4"/>
      <c r="I435" s="5"/>
      <c r="J435" s="4"/>
      <c r="K435" s="7"/>
      <c r="L435" s="16" t="s">
        <v>34</v>
      </c>
      <c r="M435" s="69"/>
    </row>
    <row r="436" spans="1:13" ht="12.75">
      <c r="A436" s="59"/>
      <c r="B436" s="20">
        <v>24</v>
      </c>
      <c r="C436" s="3" t="s">
        <v>33</v>
      </c>
      <c r="D436" s="4">
        <v>0.0114</v>
      </c>
      <c r="E436" s="5">
        <v>0.289</v>
      </c>
      <c r="F436" s="6">
        <v>318.3</v>
      </c>
      <c r="G436" s="5">
        <v>0.08</v>
      </c>
      <c r="H436" s="4"/>
      <c r="I436" s="5"/>
      <c r="J436" s="4"/>
      <c r="K436" s="7"/>
      <c r="L436" s="16" t="s">
        <v>34</v>
      </c>
      <c r="M436" s="69"/>
    </row>
    <row r="437" spans="1:13" ht="12.75">
      <c r="A437" s="59"/>
      <c r="B437" s="20">
        <v>25</v>
      </c>
      <c r="C437" s="3" t="s">
        <v>33</v>
      </c>
      <c r="D437" s="4">
        <v>0.01</v>
      </c>
      <c r="E437" s="5">
        <v>0.254</v>
      </c>
      <c r="F437" s="6">
        <v>353.8</v>
      </c>
      <c r="G437" s="5">
        <v>0.072</v>
      </c>
      <c r="H437" s="4"/>
      <c r="I437" s="5"/>
      <c r="J437" s="4"/>
      <c r="K437" s="7"/>
      <c r="L437" s="16" t="s">
        <v>34</v>
      </c>
      <c r="M437" s="69"/>
    </row>
    <row r="438" spans="1:13" ht="12.75">
      <c r="A438" s="59"/>
      <c r="B438" s="20">
        <v>0.25</v>
      </c>
      <c r="C438" s="3" t="s">
        <v>82</v>
      </c>
      <c r="D438" s="5">
        <v>0.25</v>
      </c>
      <c r="E438" s="8">
        <v>6.35</v>
      </c>
      <c r="F438" s="6">
        <v>20</v>
      </c>
      <c r="G438" s="5">
        <v>1.27</v>
      </c>
      <c r="H438" s="4">
        <v>0.189</v>
      </c>
      <c r="I438" s="5">
        <v>4.793</v>
      </c>
      <c r="J438" s="4">
        <v>0.031</v>
      </c>
      <c r="K438" s="7">
        <v>0.779</v>
      </c>
      <c r="L438" s="16" t="s">
        <v>53</v>
      </c>
      <c r="M438" s="69"/>
    </row>
    <row r="439" spans="1:13" ht="12.75">
      <c r="A439" s="59"/>
      <c r="B439" s="20">
        <v>0.3125</v>
      </c>
      <c r="C439" s="3" t="s">
        <v>82</v>
      </c>
      <c r="D439" s="5">
        <v>0.313</v>
      </c>
      <c r="E439" s="8">
        <v>7.938</v>
      </c>
      <c r="F439" s="6">
        <v>18</v>
      </c>
      <c r="G439" s="5">
        <v>1.411</v>
      </c>
      <c r="H439" s="4">
        <v>0.244</v>
      </c>
      <c r="I439" s="5">
        <v>6.205</v>
      </c>
      <c r="J439" s="4">
        <v>0.034</v>
      </c>
      <c r="K439" s="7">
        <v>0.866</v>
      </c>
      <c r="L439" s="16" t="s">
        <v>53</v>
      </c>
      <c r="M439" s="69"/>
    </row>
    <row r="440" spans="1:13" ht="12.75">
      <c r="A440" s="59"/>
      <c r="B440" s="20">
        <v>0.375</v>
      </c>
      <c r="C440" s="3" t="s">
        <v>82</v>
      </c>
      <c r="D440" s="5">
        <v>0.375</v>
      </c>
      <c r="E440" s="8">
        <v>9.525</v>
      </c>
      <c r="F440" s="6">
        <v>16</v>
      </c>
      <c r="G440" s="5">
        <v>1.588</v>
      </c>
      <c r="H440" s="4">
        <v>0.298</v>
      </c>
      <c r="I440" s="5">
        <v>7.577</v>
      </c>
      <c r="J440" s="4">
        <v>0.038</v>
      </c>
      <c r="K440" s="7">
        <v>0.974</v>
      </c>
      <c r="L440" s="16" t="s">
        <v>53</v>
      </c>
      <c r="M440" s="69"/>
    </row>
    <row r="441" spans="1:13" ht="12.75">
      <c r="A441" s="59"/>
      <c r="B441" s="20">
        <v>0.4375</v>
      </c>
      <c r="C441" s="3" t="s">
        <v>82</v>
      </c>
      <c r="D441" s="5">
        <v>0.4375</v>
      </c>
      <c r="E441" s="8">
        <v>11.113</v>
      </c>
      <c r="F441" s="6">
        <v>14</v>
      </c>
      <c r="G441" s="5">
        <v>1.814</v>
      </c>
      <c r="H441" s="4">
        <v>0.3499</v>
      </c>
      <c r="I441" s="5">
        <v>8.887</v>
      </c>
      <c r="J441" s="4">
        <v>0.0438</v>
      </c>
      <c r="K441" s="7">
        <v>1.113</v>
      </c>
      <c r="L441" s="16" t="s">
        <v>53</v>
      </c>
      <c r="M441" s="69"/>
    </row>
    <row r="442" spans="1:13" ht="12.75">
      <c r="A442" s="59"/>
      <c r="B442" s="20">
        <v>0.5</v>
      </c>
      <c r="C442" s="3" t="s">
        <v>82</v>
      </c>
      <c r="D442" s="5">
        <v>0.5</v>
      </c>
      <c r="E442" s="8">
        <v>12.7</v>
      </c>
      <c r="F442" s="6">
        <v>12</v>
      </c>
      <c r="G442" s="5">
        <v>2.117</v>
      </c>
      <c r="H442" s="4">
        <v>0.3992</v>
      </c>
      <c r="I442" s="5">
        <v>10.14</v>
      </c>
      <c r="J442" s="4">
        <v>0.0511</v>
      </c>
      <c r="K442" s="7">
        <v>1.298</v>
      </c>
      <c r="L442" s="16" t="s">
        <v>53</v>
      </c>
      <c r="M442" s="69"/>
    </row>
    <row r="443" spans="1:13" ht="12.75">
      <c r="A443" s="59"/>
      <c r="B443" s="20">
        <v>0.5625</v>
      </c>
      <c r="C443" s="3" t="s">
        <v>82</v>
      </c>
      <c r="D443" s="5">
        <v>0.5625</v>
      </c>
      <c r="E443" s="8">
        <v>14.288</v>
      </c>
      <c r="F443" s="6">
        <v>12</v>
      </c>
      <c r="G443" s="5">
        <v>2.117</v>
      </c>
      <c r="H443" s="4">
        <v>0.4603</v>
      </c>
      <c r="I443" s="5">
        <v>11.692</v>
      </c>
      <c r="J443" s="4">
        <v>0.0511</v>
      </c>
      <c r="K443" s="7">
        <v>1.298</v>
      </c>
      <c r="L443" s="16" t="s">
        <v>53</v>
      </c>
      <c r="M443" s="69"/>
    </row>
    <row r="444" spans="1:13" ht="12.75">
      <c r="A444" s="59"/>
      <c r="B444" s="20">
        <v>0.625</v>
      </c>
      <c r="C444" s="3" t="s">
        <v>82</v>
      </c>
      <c r="D444" s="5">
        <v>0.625</v>
      </c>
      <c r="E444" s="8">
        <v>15.875</v>
      </c>
      <c r="F444" s="6">
        <v>11</v>
      </c>
      <c r="G444" s="5">
        <v>2.309</v>
      </c>
      <c r="H444" s="4">
        <v>0.5135</v>
      </c>
      <c r="I444" s="5">
        <v>13.043</v>
      </c>
      <c r="J444" s="4">
        <v>0.0558</v>
      </c>
      <c r="K444" s="7">
        <v>1.417</v>
      </c>
      <c r="L444" s="16" t="s">
        <v>53</v>
      </c>
      <c r="M444" s="69"/>
    </row>
    <row r="445" spans="1:13" ht="12.75">
      <c r="A445" s="59"/>
      <c r="B445" s="20">
        <v>0.75</v>
      </c>
      <c r="C445" s="3" t="s">
        <v>82</v>
      </c>
      <c r="D445" s="5">
        <v>0.75</v>
      </c>
      <c r="E445" s="8">
        <v>19.05</v>
      </c>
      <c r="F445" s="6">
        <v>10</v>
      </c>
      <c r="G445" s="5">
        <v>2.54</v>
      </c>
      <c r="H445" s="4">
        <v>0.6273</v>
      </c>
      <c r="I445" s="5">
        <v>15.933</v>
      </c>
      <c r="J445" s="4">
        <v>0.0613</v>
      </c>
      <c r="K445" s="7">
        <v>1.558</v>
      </c>
      <c r="L445" s="16" t="s">
        <v>53</v>
      </c>
      <c r="M445" s="69"/>
    </row>
    <row r="446" spans="1:13" ht="12.75">
      <c r="A446" s="59"/>
      <c r="B446" s="20">
        <v>0.875</v>
      </c>
      <c r="C446" s="3" t="s">
        <v>82</v>
      </c>
      <c r="D446" s="5">
        <v>0.875</v>
      </c>
      <c r="E446" s="8">
        <v>22.225</v>
      </c>
      <c r="F446" s="6">
        <v>9</v>
      </c>
      <c r="G446" s="5">
        <v>2.822</v>
      </c>
      <c r="H446" s="4">
        <v>0.7387</v>
      </c>
      <c r="I446" s="5">
        <v>18.763</v>
      </c>
      <c r="J446" s="4">
        <v>0.0682</v>
      </c>
      <c r="K446" s="7">
        <v>1.731</v>
      </c>
      <c r="L446" s="16" t="s">
        <v>53</v>
      </c>
      <c r="M446" s="69"/>
    </row>
    <row r="447" spans="1:13" ht="12.75">
      <c r="A447" s="59"/>
      <c r="B447" s="20">
        <v>1</v>
      </c>
      <c r="C447" s="3" t="s">
        <v>82</v>
      </c>
      <c r="D447" s="5">
        <v>1</v>
      </c>
      <c r="E447" s="8">
        <v>25.4</v>
      </c>
      <c r="F447" s="6">
        <v>8</v>
      </c>
      <c r="G447" s="5">
        <v>3.175</v>
      </c>
      <c r="H447" s="4">
        <v>0.8466</v>
      </c>
      <c r="I447" s="5">
        <v>21.504</v>
      </c>
      <c r="J447" s="4">
        <v>0.0767</v>
      </c>
      <c r="K447" s="7">
        <v>1.948</v>
      </c>
      <c r="L447" s="16" t="s">
        <v>53</v>
      </c>
      <c r="M447" s="69"/>
    </row>
    <row r="448" spans="1:13" ht="12.75">
      <c r="A448" s="59"/>
      <c r="B448" s="20">
        <v>1.125</v>
      </c>
      <c r="C448" s="3" t="s">
        <v>82</v>
      </c>
      <c r="D448" s="5">
        <v>1.125</v>
      </c>
      <c r="E448" s="8">
        <v>28.575</v>
      </c>
      <c r="F448" s="6">
        <v>7</v>
      </c>
      <c r="G448" s="5">
        <v>3.629</v>
      </c>
      <c r="H448" s="4">
        <v>0.9497</v>
      </c>
      <c r="I448" s="5">
        <v>24.122</v>
      </c>
      <c r="J448" s="4">
        <v>0.0876</v>
      </c>
      <c r="K448" s="7">
        <v>2.226</v>
      </c>
      <c r="L448" s="16" t="s">
        <v>53</v>
      </c>
      <c r="M448" s="69"/>
    </row>
    <row r="449" spans="1:13" ht="12.75">
      <c r="A449" s="59"/>
      <c r="B449" s="20">
        <v>1.25</v>
      </c>
      <c r="C449" s="3" t="s">
        <v>82</v>
      </c>
      <c r="D449" s="5">
        <v>1.25</v>
      </c>
      <c r="E449" s="8">
        <v>31.75</v>
      </c>
      <c r="F449" s="6">
        <v>7</v>
      </c>
      <c r="G449" s="5">
        <v>3.629</v>
      </c>
      <c r="H449" s="4">
        <v>1.0747</v>
      </c>
      <c r="I449" s="5">
        <v>27.297</v>
      </c>
      <c r="J449" s="4">
        <v>0.0876</v>
      </c>
      <c r="K449" s="7">
        <v>2.226</v>
      </c>
      <c r="L449" s="16" t="s">
        <v>53</v>
      </c>
      <c r="M449" s="69"/>
    </row>
    <row r="450" spans="1:13" ht="12.75">
      <c r="A450" s="59"/>
      <c r="B450" s="20">
        <v>1.375</v>
      </c>
      <c r="C450" s="3" t="s">
        <v>82</v>
      </c>
      <c r="D450" s="5">
        <v>1.375</v>
      </c>
      <c r="E450" s="8">
        <v>34.925</v>
      </c>
      <c r="F450" s="6">
        <v>6</v>
      </c>
      <c r="G450" s="5">
        <v>4.233</v>
      </c>
      <c r="H450" s="4">
        <v>1.1705</v>
      </c>
      <c r="I450" s="5">
        <v>29.731</v>
      </c>
      <c r="J450" s="4">
        <v>0.1022</v>
      </c>
      <c r="K450" s="7">
        <v>2.597</v>
      </c>
      <c r="L450" s="16" t="s">
        <v>53</v>
      </c>
      <c r="M450" s="69"/>
    </row>
    <row r="451" spans="1:13" ht="12.75">
      <c r="A451" s="59"/>
      <c r="B451" s="20">
        <v>1.5</v>
      </c>
      <c r="C451" s="3" t="s">
        <v>82</v>
      </c>
      <c r="D451" s="5">
        <v>1.5</v>
      </c>
      <c r="E451" s="8">
        <v>38.1</v>
      </c>
      <c r="F451" s="6">
        <v>6</v>
      </c>
      <c r="G451" s="5">
        <v>4.233</v>
      </c>
      <c r="H451" s="4">
        <v>1.2955</v>
      </c>
      <c r="I451" s="5">
        <v>32.906</v>
      </c>
      <c r="J451" s="4">
        <v>0.1022</v>
      </c>
      <c r="K451" s="7">
        <v>2.597</v>
      </c>
      <c r="L451" s="16" t="s">
        <v>53</v>
      </c>
      <c r="M451" s="69"/>
    </row>
    <row r="452" spans="1:13" ht="12.75">
      <c r="A452" s="59"/>
      <c r="B452" s="20">
        <v>1.75</v>
      </c>
      <c r="C452" s="3" t="s">
        <v>82</v>
      </c>
      <c r="D452" s="5">
        <v>1.75</v>
      </c>
      <c r="E452" s="8">
        <v>44.45</v>
      </c>
      <c r="F452" s="6">
        <v>5</v>
      </c>
      <c r="G452" s="5">
        <v>5.08</v>
      </c>
      <c r="H452" s="4">
        <v>1.5046</v>
      </c>
      <c r="I452" s="5">
        <v>38.217</v>
      </c>
      <c r="J452" s="4">
        <v>0.1227</v>
      </c>
      <c r="K452" s="7">
        <v>3.116</v>
      </c>
      <c r="L452" s="16" t="s">
        <v>53</v>
      </c>
      <c r="M452" s="69"/>
    </row>
    <row r="453" spans="1:13" ht="12.75">
      <c r="A453" s="59"/>
      <c r="B453" s="20">
        <v>2</v>
      </c>
      <c r="C453" s="3" t="s">
        <v>82</v>
      </c>
      <c r="D453" s="5">
        <v>2</v>
      </c>
      <c r="E453" s="8">
        <v>50.8</v>
      </c>
      <c r="F453" s="6">
        <v>4.5</v>
      </c>
      <c r="G453" s="5">
        <v>5.644</v>
      </c>
      <c r="H453" s="4">
        <v>1.7274</v>
      </c>
      <c r="I453" s="5">
        <v>43.876</v>
      </c>
      <c r="J453" s="4">
        <v>0.1363</v>
      </c>
      <c r="K453" s="7">
        <v>3.463</v>
      </c>
      <c r="L453" s="16" t="s">
        <v>53</v>
      </c>
      <c r="M453" s="69"/>
    </row>
    <row r="454" spans="1:13" ht="12.75">
      <c r="A454" s="59"/>
      <c r="B454" s="24">
        <v>440</v>
      </c>
      <c r="C454" s="3" t="s">
        <v>82</v>
      </c>
      <c r="D454" s="4">
        <v>0.112</v>
      </c>
      <c r="E454" s="5">
        <v>2.845</v>
      </c>
      <c r="F454" s="6">
        <v>40</v>
      </c>
      <c r="G454" s="5">
        <v>0.635</v>
      </c>
      <c r="H454" s="4">
        <v>0.081</v>
      </c>
      <c r="I454" s="5">
        <v>2.065</v>
      </c>
      <c r="J454" s="4">
        <v>0.015</v>
      </c>
      <c r="K454" s="7">
        <v>0.39</v>
      </c>
      <c r="L454" s="16" t="s">
        <v>53</v>
      </c>
      <c r="M454" s="69"/>
    </row>
    <row r="455" spans="1:13" ht="12.75">
      <c r="A455" s="59"/>
      <c r="B455" s="24">
        <v>632</v>
      </c>
      <c r="C455" s="3" t="s">
        <v>82</v>
      </c>
      <c r="D455" s="4">
        <v>0.138</v>
      </c>
      <c r="E455" s="5">
        <v>3.5</v>
      </c>
      <c r="F455" s="6">
        <v>32</v>
      </c>
      <c r="G455" s="5">
        <v>0.794</v>
      </c>
      <c r="H455" s="4">
        <v>0.1</v>
      </c>
      <c r="I455" s="5">
        <v>2.532</v>
      </c>
      <c r="J455" s="4">
        <v>0.019</v>
      </c>
      <c r="K455" s="7">
        <v>0.487</v>
      </c>
      <c r="L455" s="16" t="s">
        <v>53</v>
      </c>
      <c r="M455" s="69"/>
    </row>
    <row r="456" spans="1:13" ht="12.75">
      <c r="A456" s="59"/>
      <c r="B456" s="24">
        <v>832</v>
      </c>
      <c r="C456" s="3" t="s">
        <v>82</v>
      </c>
      <c r="D456" s="4">
        <v>0.164</v>
      </c>
      <c r="E456" s="5">
        <v>4.166</v>
      </c>
      <c r="F456" s="6">
        <v>32</v>
      </c>
      <c r="G456" s="5">
        <v>0.794</v>
      </c>
      <c r="H456" s="4">
        <v>0.126</v>
      </c>
      <c r="I456" s="5">
        <v>3.2</v>
      </c>
      <c r="J456" s="4">
        <v>0.019</v>
      </c>
      <c r="K456" s="7">
        <v>0.487</v>
      </c>
      <c r="L456" s="16" t="s">
        <v>53</v>
      </c>
      <c r="M456" s="69"/>
    </row>
    <row r="457" spans="1:13" ht="12.75">
      <c r="A457" s="59"/>
      <c r="B457" s="25">
        <v>1024</v>
      </c>
      <c r="C457" s="3" t="s">
        <v>82</v>
      </c>
      <c r="D457" s="5">
        <v>0.19</v>
      </c>
      <c r="E457" s="8">
        <v>4.826</v>
      </c>
      <c r="F457" s="6">
        <v>24</v>
      </c>
      <c r="G457" s="5">
        <v>1.058</v>
      </c>
      <c r="H457" s="4">
        <v>0.139</v>
      </c>
      <c r="I457" s="5">
        <v>3.528</v>
      </c>
      <c r="J457" s="4">
        <v>0.026</v>
      </c>
      <c r="K457" s="7">
        <v>0.649</v>
      </c>
      <c r="L457" s="16" t="s">
        <v>53</v>
      </c>
      <c r="M457" s="69"/>
    </row>
    <row r="458" spans="1:13" ht="12.75">
      <c r="A458" s="59"/>
      <c r="B458" s="20">
        <v>0.25</v>
      </c>
      <c r="C458" s="3" t="s">
        <v>98</v>
      </c>
      <c r="D458" s="5">
        <v>0.25</v>
      </c>
      <c r="E458" s="8">
        <v>6.35</v>
      </c>
      <c r="F458" s="6">
        <v>28</v>
      </c>
      <c r="G458" s="5">
        <v>0.907</v>
      </c>
      <c r="H458" s="4">
        <v>0.206</v>
      </c>
      <c r="I458" s="5">
        <v>5.237</v>
      </c>
      <c r="J458" s="4">
        <v>0.022</v>
      </c>
      <c r="K458" s="7">
        <v>0.557</v>
      </c>
      <c r="L458" s="16" t="s">
        <v>53</v>
      </c>
      <c r="M458" s="69"/>
    </row>
    <row r="459" spans="1:13" ht="12.75">
      <c r="A459" s="59"/>
      <c r="B459" s="20">
        <v>0.3125</v>
      </c>
      <c r="C459" s="3" t="s">
        <v>98</v>
      </c>
      <c r="D459" s="5">
        <v>0.313</v>
      </c>
      <c r="E459" s="8">
        <v>7.938</v>
      </c>
      <c r="F459" s="6">
        <v>24</v>
      </c>
      <c r="G459" s="5">
        <v>1.058</v>
      </c>
      <c r="H459" s="4">
        <v>0.261</v>
      </c>
      <c r="I459" s="5">
        <v>6.64</v>
      </c>
      <c r="J459" s="4">
        <v>0.026</v>
      </c>
      <c r="K459" s="7">
        <v>0.649</v>
      </c>
      <c r="L459" s="16" t="s">
        <v>53</v>
      </c>
      <c r="M459" s="69"/>
    </row>
    <row r="460" spans="1:13" ht="12.75">
      <c r="A460" s="59"/>
      <c r="B460" s="20">
        <v>0.375</v>
      </c>
      <c r="C460" s="3" t="s">
        <v>98</v>
      </c>
      <c r="D460" s="5">
        <v>0.375</v>
      </c>
      <c r="E460" s="8">
        <v>9.525</v>
      </c>
      <c r="F460" s="6">
        <v>24</v>
      </c>
      <c r="G460" s="5">
        <v>1.058</v>
      </c>
      <c r="H460" s="4">
        <v>0.324</v>
      </c>
      <c r="I460" s="5">
        <v>8.227</v>
      </c>
      <c r="J460" s="4">
        <v>0.026</v>
      </c>
      <c r="K460" s="7">
        <v>0.649</v>
      </c>
      <c r="L460" s="16" t="s">
        <v>53</v>
      </c>
      <c r="M460" s="69"/>
    </row>
    <row r="461" spans="1:13" ht="12.75">
      <c r="A461" s="59"/>
      <c r="B461" s="20">
        <v>0.4375</v>
      </c>
      <c r="C461" s="3" t="s">
        <v>98</v>
      </c>
      <c r="D461" s="5">
        <v>0.4375</v>
      </c>
      <c r="E461" s="8">
        <v>11.113</v>
      </c>
      <c r="F461" s="6">
        <v>20</v>
      </c>
      <c r="G461" s="5">
        <v>1.27</v>
      </c>
      <c r="H461" s="4">
        <v>0.3762</v>
      </c>
      <c r="I461" s="5">
        <v>9.555</v>
      </c>
      <c r="J461" s="4">
        <v>0.3067</v>
      </c>
      <c r="K461" s="7">
        <v>7.79</v>
      </c>
      <c r="L461" s="16" t="s">
        <v>53</v>
      </c>
      <c r="M461" s="69"/>
    </row>
    <row r="462" spans="1:13" ht="12.75">
      <c r="A462" s="59"/>
      <c r="B462" s="20">
        <v>0.5</v>
      </c>
      <c r="C462" s="3" t="s">
        <v>98</v>
      </c>
      <c r="D462" s="5">
        <v>0.5</v>
      </c>
      <c r="E462" s="8">
        <v>12.7</v>
      </c>
      <c r="F462" s="6">
        <v>20</v>
      </c>
      <c r="G462" s="5">
        <v>1.27</v>
      </c>
      <c r="H462" s="4">
        <v>0.4387</v>
      </c>
      <c r="I462" s="5">
        <v>11.143</v>
      </c>
      <c r="J462" s="4">
        <v>0.05</v>
      </c>
      <c r="K462" s="7">
        <v>1.27</v>
      </c>
      <c r="L462" s="16" t="s">
        <v>53</v>
      </c>
      <c r="M462" s="69"/>
    </row>
    <row r="463" spans="1:13" ht="12.75">
      <c r="A463" s="79"/>
      <c r="B463" s="20">
        <v>0.5625</v>
      </c>
      <c r="C463" s="3" t="s">
        <v>98</v>
      </c>
      <c r="D463" s="5">
        <v>0.5625</v>
      </c>
      <c r="E463" s="8">
        <v>14.288</v>
      </c>
      <c r="F463" s="6">
        <v>18</v>
      </c>
      <c r="G463" s="5">
        <v>1.411</v>
      </c>
      <c r="H463" s="4">
        <v>0.4943</v>
      </c>
      <c r="I463" s="5">
        <v>12.555</v>
      </c>
      <c r="J463" s="4">
        <v>0.0341</v>
      </c>
      <c r="K463" s="7">
        <v>0.866</v>
      </c>
      <c r="L463" s="16" t="s">
        <v>53</v>
      </c>
      <c r="M463" s="69"/>
    </row>
    <row r="464" spans="1:13" ht="12.75">
      <c r="A464" s="59"/>
      <c r="B464" s="20">
        <v>0.625</v>
      </c>
      <c r="C464" s="3" t="s">
        <v>98</v>
      </c>
      <c r="D464" s="5">
        <v>0.625</v>
      </c>
      <c r="E464" s="8">
        <v>15.875</v>
      </c>
      <c r="F464" s="6">
        <v>18</v>
      </c>
      <c r="G464" s="5">
        <v>1.411</v>
      </c>
      <c r="H464" s="4">
        <v>0.5568</v>
      </c>
      <c r="I464" s="5">
        <v>14.143</v>
      </c>
      <c r="J464" s="4">
        <v>0.0341</v>
      </c>
      <c r="K464" s="7">
        <v>0.866</v>
      </c>
      <c r="L464" s="16" t="s">
        <v>53</v>
      </c>
      <c r="M464" s="69"/>
    </row>
    <row r="465" spans="1:13" ht="12.75">
      <c r="A465" s="59"/>
      <c r="B465" s="20">
        <v>0.75</v>
      </c>
      <c r="C465" s="3" t="s">
        <v>98</v>
      </c>
      <c r="D465" s="5">
        <v>0.75</v>
      </c>
      <c r="E465" s="8">
        <v>19.05</v>
      </c>
      <c r="F465" s="6">
        <v>16</v>
      </c>
      <c r="G465" s="5">
        <v>1.588</v>
      </c>
      <c r="H465" s="4">
        <v>0.6733</v>
      </c>
      <c r="I465" s="5">
        <v>17.102</v>
      </c>
      <c r="J465" s="4">
        <v>0.0625</v>
      </c>
      <c r="K465" s="7">
        <v>1.588</v>
      </c>
      <c r="L465" s="16" t="s">
        <v>53</v>
      </c>
      <c r="M465" s="69"/>
    </row>
    <row r="466" spans="1:13" ht="12.75">
      <c r="A466" s="59"/>
      <c r="B466" s="20">
        <v>0.875</v>
      </c>
      <c r="C466" s="3" t="s">
        <v>98</v>
      </c>
      <c r="D466" s="5">
        <v>0.875</v>
      </c>
      <c r="E466" s="8">
        <v>22.225</v>
      </c>
      <c r="F466" s="6">
        <v>14</v>
      </c>
      <c r="G466" s="5">
        <v>1.814</v>
      </c>
      <c r="H466" s="4">
        <v>0.7874</v>
      </c>
      <c r="I466" s="5">
        <v>20</v>
      </c>
      <c r="J466" s="4">
        <v>0.0438</v>
      </c>
      <c r="K466" s="7">
        <v>1.113</v>
      </c>
      <c r="L466" s="16" t="s">
        <v>53</v>
      </c>
      <c r="M466" s="69"/>
    </row>
    <row r="467" spans="1:13" ht="12.75">
      <c r="A467" s="59"/>
      <c r="B467" s="20">
        <v>1</v>
      </c>
      <c r="C467" s="3" t="s">
        <v>98</v>
      </c>
      <c r="D467" s="5">
        <v>1</v>
      </c>
      <c r="E467" s="8">
        <v>25.4</v>
      </c>
      <c r="F467" s="6">
        <v>12</v>
      </c>
      <c r="G467" s="5">
        <v>2.117</v>
      </c>
      <c r="H467" s="4">
        <v>0.899</v>
      </c>
      <c r="I467" s="5">
        <v>22.84</v>
      </c>
      <c r="J467" s="4">
        <v>0.0511</v>
      </c>
      <c r="K467" s="7">
        <v>1.298</v>
      </c>
      <c r="L467" s="16" t="s">
        <v>53</v>
      </c>
      <c r="M467" s="69"/>
    </row>
    <row r="468" spans="1:13" ht="12.75">
      <c r="A468" s="59"/>
      <c r="B468" s="20">
        <v>1.125</v>
      </c>
      <c r="C468" s="3" t="s">
        <v>98</v>
      </c>
      <c r="D468" s="5">
        <v>1.125</v>
      </c>
      <c r="E468" s="8">
        <v>28.575</v>
      </c>
      <c r="F468" s="6">
        <v>12</v>
      </c>
      <c r="G468" s="5">
        <v>2.117</v>
      </c>
      <c r="H468" s="4">
        <v>1.0228</v>
      </c>
      <c r="I468" s="5">
        <v>25.979</v>
      </c>
      <c r="J468" s="4">
        <v>0.0511</v>
      </c>
      <c r="K468" s="7">
        <v>1.298</v>
      </c>
      <c r="L468" s="16" t="s">
        <v>53</v>
      </c>
      <c r="M468" s="69"/>
    </row>
    <row r="469" spans="1:13" ht="12.75">
      <c r="A469" s="59"/>
      <c r="B469" s="20">
        <v>1.25</v>
      </c>
      <c r="C469" s="3" t="s">
        <v>98</v>
      </c>
      <c r="D469" s="5">
        <v>1.25</v>
      </c>
      <c r="E469" s="8">
        <v>31.75</v>
      </c>
      <c r="F469" s="6">
        <v>12</v>
      </c>
      <c r="G469" s="5">
        <v>2.117</v>
      </c>
      <c r="H469" s="4">
        <v>1.1478</v>
      </c>
      <c r="I469" s="5">
        <v>29.154</v>
      </c>
      <c r="J469" s="4">
        <v>0.0511</v>
      </c>
      <c r="K469" s="7">
        <v>1.298</v>
      </c>
      <c r="L469" s="16" t="s">
        <v>53</v>
      </c>
      <c r="M469" s="69"/>
    </row>
    <row r="470" spans="1:13" ht="12.75">
      <c r="A470" s="59"/>
      <c r="B470" s="20">
        <v>1.375</v>
      </c>
      <c r="C470" s="3" t="s">
        <v>98</v>
      </c>
      <c r="D470" s="5">
        <v>1.375</v>
      </c>
      <c r="E470" s="8">
        <v>34.925</v>
      </c>
      <c r="F470" s="6">
        <v>12</v>
      </c>
      <c r="G470" s="5">
        <v>2.117</v>
      </c>
      <c r="H470" s="4">
        <v>1.2728</v>
      </c>
      <c r="I470" s="5">
        <v>32.329</v>
      </c>
      <c r="J470" s="4">
        <v>0.0511</v>
      </c>
      <c r="K470" s="7">
        <v>1.298</v>
      </c>
      <c r="L470" s="16" t="s">
        <v>53</v>
      </c>
      <c r="M470" s="69"/>
    </row>
    <row r="471" spans="1:13" ht="12.75">
      <c r="A471" s="59"/>
      <c r="B471" s="20">
        <v>1.5</v>
      </c>
      <c r="C471" s="3" t="s">
        <v>98</v>
      </c>
      <c r="D471" s="5">
        <v>1.5</v>
      </c>
      <c r="E471" s="8">
        <v>38.1</v>
      </c>
      <c r="F471" s="6">
        <v>12</v>
      </c>
      <c r="G471" s="5">
        <v>2.117</v>
      </c>
      <c r="H471" s="4">
        <v>1.3978</v>
      </c>
      <c r="I471" s="5">
        <v>35.504</v>
      </c>
      <c r="J471" s="4">
        <v>0.0511</v>
      </c>
      <c r="K471" s="7">
        <v>1.298</v>
      </c>
      <c r="L471" s="16" t="s">
        <v>53</v>
      </c>
      <c r="M471" s="69"/>
    </row>
    <row r="472" spans="1:13" ht="12.75">
      <c r="A472" s="59"/>
      <c r="B472" s="25">
        <v>1032</v>
      </c>
      <c r="C472" s="3" t="s">
        <v>98</v>
      </c>
      <c r="D472" s="5">
        <v>0.19</v>
      </c>
      <c r="E472" s="8">
        <v>4.826</v>
      </c>
      <c r="F472" s="6">
        <v>32</v>
      </c>
      <c r="G472" s="5">
        <v>0.794</v>
      </c>
      <c r="H472" s="4">
        <v>0.152</v>
      </c>
      <c r="I472" s="5">
        <v>3.853</v>
      </c>
      <c r="J472" s="4">
        <v>0.019</v>
      </c>
      <c r="K472" s="7">
        <v>0.487</v>
      </c>
      <c r="L472" s="16" t="s">
        <v>53</v>
      </c>
      <c r="M472" s="69"/>
    </row>
    <row r="473" spans="1:13" ht="12.75">
      <c r="A473" s="59"/>
      <c r="B473" s="20">
        <v>0.5</v>
      </c>
      <c r="C473" s="14" t="s">
        <v>203</v>
      </c>
      <c r="D473" s="5">
        <v>0.5</v>
      </c>
      <c r="E473" s="8">
        <v>12.7</v>
      </c>
      <c r="F473" s="6">
        <v>13</v>
      </c>
      <c r="G473" s="5">
        <v>1.954</v>
      </c>
      <c r="H473" s="4">
        <v>0.4069</v>
      </c>
      <c r="I473" s="5">
        <v>10.33</v>
      </c>
      <c r="J473" s="4">
        <v>0.0438</v>
      </c>
      <c r="K473" s="7">
        <v>1.113</v>
      </c>
      <c r="L473" s="16" t="s">
        <v>53</v>
      </c>
      <c r="M473" s="69"/>
    </row>
    <row r="474" spans="1:13" ht="12.75">
      <c r="A474" s="59"/>
      <c r="B474" s="20">
        <v>0.25</v>
      </c>
      <c r="C474" s="3" t="s">
        <v>115</v>
      </c>
      <c r="D474" s="5">
        <v>0.25</v>
      </c>
      <c r="E474" s="8">
        <v>6.35</v>
      </c>
      <c r="F474" s="6">
        <v>20</v>
      </c>
      <c r="G474" s="5">
        <v>1.27</v>
      </c>
      <c r="H474" s="4">
        <v>0.163</v>
      </c>
      <c r="I474" s="5">
        <v>4.15</v>
      </c>
      <c r="J474" s="4">
        <v>0.043</v>
      </c>
      <c r="K474" s="7">
        <v>1.1</v>
      </c>
      <c r="L474" s="16" t="s">
        <v>53</v>
      </c>
      <c r="M474" s="69"/>
    </row>
    <row r="475" spans="1:13" ht="12.75">
      <c r="A475" s="59"/>
      <c r="B475" s="20">
        <v>0.3125</v>
      </c>
      <c r="C475" s="3" t="s">
        <v>115</v>
      </c>
      <c r="D475" s="5">
        <v>0.3125</v>
      </c>
      <c r="E475" s="8">
        <v>7.938</v>
      </c>
      <c r="F475" s="6">
        <v>18</v>
      </c>
      <c r="G475" s="5">
        <v>1.41</v>
      </c>
      <c r="H475" s="4">
        <v>0.216</v>
      </c>
      <c r="I475" s="5">
        <v>5.5</v>
      </c>
      <c r="J475" s="4">
        <v>0.048</v>
      </c>
      <c r="K475" s="7">
        <v>1.22</v>
      </c>
      <c r="L475" s="16" t="s">
        <v>53</v>
      </c>
      <c r="M475" s="69"/>
    </row>
    <row r="476" spans="1:13" ht="12.75">
      <c r="A476" s="59"/>
      <c r="B476" s="20">
        <v>0.375</v>
      </c>
      <c r="C476" s="3" t="s">
        <v>115</v>
      </c>
      <c r="D476" s="5">
        <v>0.375</v>
      </c>
      <c r="E476" s="8">
        <v>9.525</v>
      </c>
      <c r="F476" s="6">
        <v>16</v>
      </c>
      <c r="G476" s="5">
        <v>1.588</v>
      </c>
      <c r="H476" s="4">
        <v>0.267</v>
      </c>
      <c r="I476" s="5">
        <v>6.77</v>
      </c>
      <c r="J476" s="4">
        <v>0.054</v>
      </c>
      <c r="K476" s="7">
        <v>1.38</v>
      </c>
      <c r="L476" s="16" t="s">
        <v>53</v>
      </c>
      <c r="M476" s="69"/>
    </row>
    <row r="477" spans="1:13" ht="12.75">
      <c r="A477" s="59"/>
      <c r="B477" s="20">
        <v>0.4375</v>
      </c>
      <c r="C477" s="3" t="s">
        <v>115</v>
      </c>
      <c r="D477" s="5">
        <v>0.4375</v>
      </c>
      <c r="E477" s="8">
        <v>11.113</v>
      </c>
      <c r="F477" s="6">
        <v>14</v>
      </c>
      <c r="G477" s="5">
        <v>1.814</v>
      </c>
      <c r="H477" s="4">
        <v>0.314</v>
      </c>
      <c r="I477" s="5">
        <v>7.98</v>
      </c>
      <c r="J477" s="4">
        <v>0.062</v>
      </c>
      <c r="K477" s="7">
        <v>1.57</v>
      </c>
      <c r="L477" s="16" t="s">
        <v>53</v>
      </c>
      <c r="M477" s="69"/>
    </row>
    <row r="478" spans="1:13" ht="12.75">
      <c r="A478" s="59"/>
      <c r="B478" s="20">
        <v>0.5</v>
      </c>
      <c r="C478" s="3" t="s">
        <v>115</v>
      </c>
      <c r="D478" s="5">
        <v>0.5</v>
      </c>
      <c r="E478" s="8">
        <v>12.7</v>
      </c>
      <c r="F478" s="6">
        <v>12</v>
      </c>
      <c r="G478" s="5">
        <v>2.117</v>
      </c>
      <c r="H478" s="4">
        <v>0.355</v>
      </c>
      <c r="I478" s="5">
        <v>9.03</v>
      </c>
      <c r="J478" s="4">
        <v>0.072</v>
      </c>
      <c r="K478" s="7">
        <v>1.84</v>
      </c>
      <c r="L478" s="16" t="s">
        <v>53</v>
      </c>
      <c r="M478" s="69"/>
    </row>
    <row r="479" spans="1:13" ht="12.75">
      <c r="A479" s="59"/>
      <c r="B479" s="20">
        <v>0.5625</v>
      </c>
      <c r="C479" s="3" t="s">
        <v>115</v>
      </c>
      <c r="D479" s="5">
        <v>0.5625</v>
      </c>
      <c r="E479" s="8">
        <v>14.288</v>
      </c>
      <c r="F479" s="6">
        <v>12</v>
      </c>
      <c r="G479" s="5">
        <v>2.117</v>
      </c>
      <c r="H479" s="4">
        <v>0.418</v>
      </c>
      <c r="I479" s="5">
        <v>10.62</v>
      </c>
      <c r="J479" s="4">
        <v>0.072</v>
      </c>
      <c r="K479" s="7">
        <v>1.84</v>
      </c>
      <c r="L479" s="16" t="s">
        <v>53</v>
      </c>
      <c r="M479" s="69"/>
    </row>
    <row r="480" spans="1:13" ht="12.75">
      <c r="A480" s="59"/>
      <c r="B480" s="20">
        <v>0.625</v>
      </c>
      <c r="C480" s="3" t="s">
        <v>115</v>
      </c>
      <c r="D480" s="5">
        <v>0.625</v>
      </c>
      <c r="E480" s="8">
        <v>15.875</v>
      </c>
      <c r="F480" s="6">
        <v>11</v>
      </c>
      <c r="G480" s="5">
        <v>2.309</v>
      </c>
      <c r="H480" s="4">
        <v>0.467</v>
      </c>
      <c r="I480" s="5">
        <v>11.87</v>
      </c>
      <c r="J480" s="4">
        <v>0.079</v>
      </c>
      <c r="K480" s="7">
        <v>2</v>
      </c>
      <c r="L480" s="16" t="s">
        <v>53</v>
      </c>
      <c r="M480" s="69"/>
    </row>
    <row r="481" spans="1:13" ht="12.75">
      <c r="A481" s="59"/>
      <c r="B481" s="20">
        <v>0.6875</v>
      </c>
      <c r="C481" s="3" t="s">
        <v>115</v>
      </c>
      <c r="D481" s="5">
        <v>0.6875</v>
      </c>
      <c r="E481" s="8">
        <v>17.463</v>
      </c>
      <c r="F481" s="6">
        <v>11</v>
      </c>
      <c r="G481" s="5">
        <v>2.309</v>
      </c>
      <c r="H481" s="4">
        <v>0.53</v>
      </c>
      <c r="I481" s="5">
        <v>13.46</v>
      </c>
      <c r="J481" s="4">
        <v>0.079</v>
      </c>
      <c r="K481" s="7">
        <v>2</v>
      </c>
      <c r="L481" s="16" t="s">
        <v>53</v>
      </c>
      <c r="M481" s="69"/>
    </row>
    <row r="482" spans="1:13" ht="12.75">
      <c r="A482" s="59"/>
      <c r="B482" s="20">
        <v>0.75</v>
      </c>
      <c r="C482" s="3" t="s">
        <v>115</v>
      </c>
      <c r="D482" s="5">
        <v>0.75</v>
      </c>
      <c r="E482" s="8">
        <v>19.05</v>
      </c>
      <c r="F482" s="6">
        <v>10</v>
      </c>
      <c r="G482" s="5">
        <v>2.54</v>
      </c>
      <c r="H482" s="4">
        <v>0.577</v>
      </c>
      <c r="I482" s="5">
        <v>14.65</v>
      </c>
      <c r="J482" s="4">
        <v>0.087</v>
      </c>
      <c r="K482" s="7">
        <v>2.2</v>
      </c>
      <c r="L482" s="16" t="s">
        <v>53</v>
      </c>
      <c r="M482" s="69"/>
    </row>
    <row r="483" spans="1:13" ht="12.75">
      <c r="A483" s="59"/>
      <c r="B483" s="20">
        <v>0.8125</v>
      </c>
      <c r="C483" s="3" t="s">
        <v>115</v>
      </c>
      <c r="D483" s="5">
        <v>0.8125</v>
      </c>
      <c r="E483" s="8">
        <v>20.638</v>
      </c>
      <c r="F483" s="6">
        <v>10</v>
      </c>
      <c r="G483" s="5">
        <v>2.54</v>
      </c>
      <c r="H483" s="4">
        <v>0.639</v>
      </c>
      <c r="I483" s="5">
        <v>16.24</v>
      </c>
      <c r="J483" s="4">
        <v>0.087</v>
      </c>
      <c r="K483" s="7">
        <v>2.2</v>
      </c>
      <c r="L483" s="16" t="s">
        <v>53</v>
      </c>
      <c r="M483" s="69"/>
    </row>
    <row r="484" spans="1:13" ht="12.75">
      <c r="A484" s="59"/>
      <c r="B484" s="20">
        <v>0.875</v>
      </c>
      <c r="C484" s="3" t="s">
        <v>115</v>
      </c>
      <c r="D484" s="5">
        <v>0.875</v>
      </c>
      <c r="E484" s="8">
        <v>22.225</v>
      </c>
      <c r="F484" s="6">
        <v>9</v>
      </c>
      <c r="G484" s="5">
        <v>2.822</v>
      </c>
      <c r="H484" s="4">
        <v>0.683</v>
      </c>
      <c r="I484" s="5">
        <v>17.34</v>
      </c>
      <c r="J484" s="4">
        <v>0.096</v>
      </c>
      <c r="K484" s="7">
        <v>2.442</v>
      </c>
      <c r="L484" s="16" t="s">
        <v>53</v>
      </c>
      <c r="M484" s="69"/>
    </row>
    <row r="485" spans="1:13" ht="12.75">
      <c r="A485" s="59"/>
      <c r="B485" s="20">
        <v>0.9375</v>
      </c>
      <c r="C485" s="3" t="s">
        <v>115</v>
      </c>
      <c r="D485" s="5">
        <v>0.9375</v>
      </c>
      <c r="E485" s="8">
        <v>23.813</v>
      </c>
      <c r="F485" s="6">
        <v>9</v>
      </c>
      <c r="G485" s="5">
        <v>2.822</v>
      </c>
      <c r="H485" s="4">
        <v>0.745</v>
      </c>
      <c r="I485" s="5">
        <v>18.93</v>
      </c>
      <c r="J485" s="4">
        <v>0.096</v>
      </c>
      <c r="K485" s="7">
        <v>2.44</v>
      </c>
      <c r="L485" s="16" t="s">
        <v>53</v>
      </c>
      <c r="M485" s="69"/>
    </row>
    <row r="486" spans="1:13" ht="12.75">
      <c r="A486" s="59"/>
      <c r="B486" s="20">
        <v>1</v>
      </c>
      <c r="C486" s="3" t="s">
        <v>115</v>
      </c>
      <c r="D486" s="5">
        <v>1</v>
      </c>
      <c r="E486" s="8">
        <v>25.4</v>
      </c>
      <c r="F486" s="6">
        <v>8</v>
      </c>
      <c r="G486" s="5">
        <v>3.175</v>
      </c>
      <c r="H486" s="4">
        <v>0.784</v>
      </c>
      <c r="I486" s="5">
        <v>19.91</v>
      </c>
      <c r="J486" s="4">
        <v>0.108</v>
      </c>
      <c r="K486" s="7">
        <v>2.75</v>
      </c>
      <c r="L486" s="16" t="s">
        <v>53</v>
      </c>
      <c r="M486" s="69"/>
    </row>
    <row r="487" spans="1:13" ht="12.75">
      <c r="A487" s="59"/>
      <c r="B487" s="20">
        <v>1.125</v>
      </c>
      <c r="C487" s="3" t="s">
        <v>115</v>
      </c>
      <c r="D487" s="5">
        <v>1.125</v>
      </c>
      <c r="E487" s="8">
        <v>28.575</v>
      </c>
      <c r="F487" s="6">
        <v>7</v>
      </c>
      <c r="G487" s="5">
        <v>3.629</v>
      </c>
      <c r="H487" s="4">
        <v>0.877</v>
      </c>
      <c r="I487" s="5">
        <v>22.29</v>
      </c>
      <c r="J487" s="4">
        <v>0.124</v>
      </c>
      <c r="K487" s="7">
        <v>3.14</v>
      </c>
      <c r="L487" s="16" t="s">
        <v>53</v>
      </c>
      <c r="M487" s="69"/>
    </row>
    <row r="488" spans="1:13" ht="12.75">
      <c r="A488" s="59"/>
      <c r="B488" s="20">
        <v>1.25</v>
      </c>
      <c r="C488" s="3" t="s">
        <v>115</v>
      </c>
      <c r="D488" s="5">
        <v>1.25</v>
      </c>
      <c r="E488" s="8">
        <v>31.75</v>
      </c>
      <c r="F488" s="6">
        <v>7</v>
      </c>
      <c r="G488" s="5">
        <v>3.629</v>
      </c>
      <c r="H488" s="4">
        <v>1.002</v>
      </c>
      <c r="I488" s="5">
        <v>25.46</v>
      </c>
      <c r="J488" s="4">
        <v>0.124</v>
      </c>
      <c r="K488" s="7">
        <v>3.14</v>
      </c>
      <c r="L488" s="16" t="s">
        <v>53</v>
      </c>
      <c r="M488" s="69"/>
    </row>
    <row r="489" spans="1:13" ht="12.75">
      <c r="A489" s="59"/>
      <c r="B489" s="20">
        <v>10</v>
      </c>
      <c r="C489" s="3" t="s">
        <v>31</v>
      </c>
      <c r="D489" s="4">
        <v>0.01</v>
      </c>
      <c r="E489" s="5">
        <v>0.254</v>
      </c>
      <c r="F489" s="6">
        <v>400</v>
      </c>
      <c r="G489" s="5">
        <v>0.064</v>
      </c>
      <c r="H489" s="4">
        <v>0.0068</v>
      </c>
      <c r="I489" s="5">
        <v>0.173</v>
      </c>
      <c r="J489" s="4">
        <v>0.0016</v>
      </c>
      <c r="K489" s="7">
        <v>0.041</v>
      </c>
      <c r="L489" s="16" t="s">
        <v>32</v>
      </c>
      <c r="M489" s="69"/>
    </row>
    <row r="490" spans="1:13" ht="12.75">
      <c r="A490" s="59"/>
      <c r="B490" s="20">
        <v>11</v>
      </c>
      <c r="C490" s="3" t="s">
        <v>31</v>
      </c>
      <c r="D490" s="4">
        <v>0.011</v>
      </c>
      <c r="E490" s="5">
        <v>0.279</v>
      </c>
      <c r="F490" s="6">
        <v>400</v>
      </c>
      <c r="G490" s="5">
        <v>0.064</v>
      </c>
      <c r="H490" s="4">
        <v>0.0078</v>
      </c>
      <c r="I490" s="5">
        <v>0.198</v>
      </c>
      <c r="J490" s="4">
        <v>0.0016</v>
      </c>
      <c r="K490" s="7">
        <v>0.041</v>
      </c>
      <c r="L490" s="16" t="s">
        <v>32</v>
      </c>
      <c r="M490" s="69"/>
    </row>
    <row r="491" spans="1:13" ht="12.75">
      <c r="A491" s="59"/>
      <c r="B491" s="20">
        <v>12</v>
      </c>
      <c r="C491" s="3" t="s">
        <v>31</v>
      </c>
      <c r="D491" s="4">
        <v>0.012</v>
      </c>
      <c r="E491" s="5">
        <v>0.305</v>
      </c>
      <c r="F491" s="6">
        <v>350</v>
      </c>
      <c r="G491" s="5">
        <v>0.073</v>
      </c>
      <c r="H491" s="4">
        <v>0.0083</v>
      </c>
      <c r="I491" s="5">
        <v>0.212</v>
      </c>
      <c r="J491" s="4">
        <v>0.0018</v>
      </c>
      <c r="K491" s="7">
        <v>0.046</v>
      </c>
      <c r="L491" s="16" t="s">
        <v>32</v>
      </c>
      <c r="M491" s="69"/>
    </row>
    <row r="492" spans="1:13" ht="12.75">
      <c r="A492" s="59"/>
      <c r="B492" s="20">
        <v>13</v>
      </c>
      <c r="C492" s="3" t="s">
        <v>31</v>
      </c>
      <c r="D492" s="4">
        <v>0.013</v>
      </c>
      <c r="E492" s="5">
        <v>0.33</v>
      </c>
      <c r="F492" s="6">
        <v>350</v>
      </c>
      <c r="G492" s="5">
        <v>0.073</v>
      </c>
      <c r="H492" s="4">
        <v>0.0093</v>
      </c>
      <c r="I492" s="5">
        <v>0.237</v>
      </c>
      <c r="J492" s="4">
        <v>0.0018</v>
      </c>
      <c r="K492" s="7">
        <v>0.046</v>
      </c>
      <c r="L492" s="16" t="s">
        <v>32</v>
      </c>
      <c r="M492" s="69"/>
    </row>
    <row r="493" spans="1:13" ht="12.75">
      <c r="A493" s="59"/>
      <c r="B493" s="20">
        <v>14</v>
      </c>
      <c r="C493" s="3" t="s">
        <v>31</v>
      </c>
      <c r="D493" s="4">
        <v>0.014</v>
      </c>
      <c r="E493" s="5">
        <v>0.356</v>
      </c>
      <c r="F493" s="6">
        <v>300</v>
      </c>
      <c r="G493" s="5">
        <v>0.085</v>
      </c>
      <c r="H493" s="4">
        <v>0.0097</v>
      </c>
      <c r="I493" s="5">
        <v>0.247</v>
      </c>
      <c r="J493" s="4">
        <v>0.0021</v>
      </c>
      <c r="K493" s="7">
        <v>0.054</v>
      </c>
      <c r="L493" s="16" t="s">
        <v>32</v>
      </c>
      <c r="M493" s="69"/>
    </row>
    <row r="494" spans="1:13" ht="12.75">
      <c r="A494" s="59"/>
      <c r="B494" s="20">
        <v>15</v>
      </c>
      <c r="C494" s="3" t="s">
        <v>31</v>
      </c>
      <c r="D494" s="4">
        <v>0.015</v>
      </c>
      <c r="E494" s="5">
        <v>0.381</v>
      </c>
      <c r="F494" s="6">
        <v>300</v>
      </c>
      <c r="G494" s="5">
        <v>0.085</v>
      </c>
      <c r="H494" s="4">
        <v>0.0107</v>
      </c>
      <c r="I494" s="5">
        <v>0.273</v>
      </c>
      <c r="J494" s="4">
        <v>0.0021</v>
      </c>
      <c r="K494" s="7">
        <v>0.054</v>
      </c>
      <c r="L494" s="16" t="s">
        <v>32</v>
      </c>
      <c r="M494" s="69"/>
    </row>
    <row r="495" spans="1:13" ht="12.75">
      <c r="A495" s="59"/>
      <c r="B495" s="20">
        <v>16</v>
      </c>
      <c r="C495" s="3" t="s">
        <v>31</v>
      </c>
      <c r="D495" s="4">
        <v>0.016</v>
      </c>
      <c r="E495" s="5">
        <v>0.406</v>
      </c>
      <c r="F495" s="6">
        <v>300</v>
      </c>
      <c r="G495" s="5">
        <v>0.085</v>
      </c>
      <c r="H495" s="4">
        <v>0.0117</v>
      </c>
      <c r="I495" s="5">
        <v>0.298</v>
      </c>
      <c r="J495" s="4">
        <v>0.0021</v>
      </c>
      <c r="K495" s="7">
        <v>0.054</v>
      </c>
      <c r="L495" s="16" t="s">
        <v>32</v>
      </c>
      <c r="M495" s="69"/>
    </row>
    <row r="496" spans="1:13" ht="12.75">
      <c r="A496" s="59"/>
      <c r="B496" s="20">
        <v>17</v>
      </c>
      <c r="C496" s="3" t="s">
        <v>31</v>
      </c>
      <c r="D496" s="4">
        <v>0.017</v>
      </c>
      <c r="E496" s="5">
        <v>0.432</v>
      </c>
      <c r="F496" s="6">
        <v>250</v>
      </c>
      <c r="G496" s="5">
        <v>0.102</v>
      </c>
      <c r="H496" s="4">
        <v>0.0119</v>
      </c>
      <c r="I496" s="5">
        <v>0.302</v>
      </c>
      <c r="J496" s="4">
        <v>0.0026</v>
      </c>
      <c r="K496" s="7">
        <v>0.065</v>
      </c>
      <c r="L496" s="16" t="s">
        <v>32</v>
      </c>
      <c r="M496" s="69"/>
    </row>
    <row r="497" spans="1:13" ht="12.75">
      <c r="A497" s="59"/>
      <c r="B497" s="20">
        <v>18</v>
      </c>
      <c r="C497" s="3" t="s">
        <v>31</v>
      </c>
      <c r="D497" s="4">
        <v>0.018</v>
      </c>
      <c r="E497" s="5">
        <v>0.457</v>
      </c>
      <c r="F497" s="6">
        <v>250</v>
      </c>
      <c r="G497" s="5">
        <v>0.102</v>
      </c>
      <c r="H497" s="4">
        <v>0.0129</v>
      </c>
      <c r="I497" s="5">
        <v>0.327</v>
      </c>
      <c r="J497" s="4">
        <v>0.0026</v>
      </c>
      <c r="K497" s="7">
        <v>0.065</v>
      </c>
      <c r="L497" s="16" t="s">
        <v>32</v>
      </c>
      <c r="M497" s="69"/>
    </row>
    <row r="498" spans="1:13" ht="12.75">
      <c r="A498" s="59"/>
      <c r="B498" s="20">
        <v>19</v>
      </c>
      <c r="C498" s="3" t="s">
        <v>31</v>
      </c>
      <c r="D498" s="4">
        <v>0.019</v>
      </c>
      <c r="E498" s="5">
        <v>0.483</v>
      </c>
      <c r="F498" s="6">
        <v>250</v>
      </c>
      <c r="G498" s="5">
        <v>0.102</v>
      </c>
      <c r="H498" s="4">
        <v>0.0139</v>
      </c>
      <c r="I498" s="5">
        <v>0.353</v>
      </c>
      <c r="J498" s="4">
        <v>0.0026</v>
      </c>
      <c r="K498" s="7">
        <v>0.065</v>
      </c>
      <c r="L498" s="16" t="s">
        <v>32</v>
      </c>
      <c r="M498" s="69"/>
    </row>
    <row r="499" spans="1:13" ht="12.75">
      <c r="A499" s="59"/>
      <c r="B499" s="20">
        <v>20</v>
      </c>
      <c r="C499" s="3" t="s">
        <v>31</v>
      </c>
      <c r="D499" s="4">
        <v>0.02</v>
      </c>
      <c r="E499" s="5">
        <v>0.508</v>
      </c>
      <c r="F499" s="6">
        <v>210</v>
      </c>
      <c r="G499" s="5">
        <v>0.121</v>
      </c>
      <c r="H499" s="4">
        <v>0.0139</v>
      </c>
      <c r="I499" s="5">
        <v>0.353</v>
      </c>
      <c r="J499" s="4">
        <v>0.003</v>
      </c>
      <c r="K499" s="7">
        <v>0.077</v>
      </c>
      <c r="L499" s="16" t="s">
        <v>32</v>
      </c>
      <c r="M499" s="69"/>
    </row>
    <row r="500" spans="1:13" ht="12.75">
      <c r="A500" s="59"/>
      <c r="B500" s="20">
        <v>22</v>
      </c>
      <c r="C500" s="3" t="s">
        <v>31</v>
      </c>
      <c r="D500" s="4">
        <v>0.022</v>
      </c>
      <c r="E500" s="5">
        <v>0.559</v>
      </c>
      <c r="F500" s="6">
        <v>210</v>
      </c>
      <c r="G500" s="5">
        <v>0.121</v>
      </c>
      <c r="H500" s="4">
        <v>0.0159</v>
      </c>
      <c r="I500" s="5">
        <v>0.404</v>
      </c>
      <c r="J500" s="4">
        <v>0.003</v>
      </c>
      <c r="K500" s="7">
        <v>0.077</v>
      </c>
      <c r="L500" s="16" t="s">
        <v>32</v>
      </c>
      <c r="M500" s="69"/>
    </row>
    <row r="501" spans="1:13" ht="12.75">
      <c r="A501" s="59"/>
      <c r="B501" s="20">
        <v>24</v>
      </c>
      <c r="C501" s="3" t="s">
        <v>31</v>
      </c>
      <c r="D501" s="4">
        <v>0.024</v>
      </c>
      <c r="E501" s="5">
        <v>0.61</v>
      </c>
      <c r="F501" s="6">
        <v>210</v>
      </c>
      <c r="G501" s="5">
        <v>0.121</v>
      </c>
      <c r="H501" s="4">
        <v>0.0179</v>
      </c>
      <c r="I501" s="5">
        <v>0.455</v>
      </c>
      <c r="J501" s="4">
        <v>0.003</v>
      </c>
      <c r="K501" s="7">
        <v>0.077</v>
      </c>
      <c r="L501" s="16" t="s">
        <v>32</v>
      </c>
      <c r="M501" s="69"/>
    </row>
    <row r="502" spans="1:13" ht="12.75">
      <c r="A502" s="59"/>
      <c r="B502" s="20">
        <v>26</v>
      </c>
      <c r="C502" s="3" t="s">
        <v>31</v>
      </c>
      <c r="D502" s="4">
        <v>0.026</v>
      </c>
      <c r="E502" s="5">
        <v>0.66</v>
      </c>
      <c r="F502" s="6">
        <v>180</v>
      </c>
      <c r="G502" s="5">
        <v>0.141</v>
      </c>
      <c r="H502" s="4">
        <v>0.0189</v>
      </c>
      <c r="I502" s="5">
        <v>0.48</v>
      </c>
      <c r="J502" s="4">
        <v>0.0036</v>
      </c>
      <c r="K502" s="7">
        <v>0.09</v>
      </c>
      <c r="L502" s="16" t="s">
        <v>32</v>
      </c>
      <c r="M502" s="69"/>
    </row>
    <row r="503" spans="1:13" ht="12.75">
      <c r="A503" s="59"/>
      <c r="B503" s="20">
        <v>28</v>
      </c>
      <c r="C503" s="3" t="s">
        <v>31</v>
      </c>
      <c r="D503" s="4">
        <v>0.028</v>
      </c>
      <c r="E503" s="5">
        <v>0.711</v>
      </c>
      <c r="F503" s="6">
        <v>180</v>
      </c>
      <c r="G503" s="5">
        <v>0.141</v>
      </c>
      <c r="H503" s="4">
        <v>0.0209</v>
      </c>
      <c r="I503" s="5">
        <v>0.531</v>
      </c>
      <c r="J503" s="4">
        <v>0.0036</v>
      </c>
      <c r="K503" s="7">
        <v>0.09</v>
      </c>
      <c r="L503" s="16" t="s">
        <v>32</v>
      </c>
      <c r="M503" s="69"/>
    </row>
    <row r="504" spans="1:13" ht="12.75">
      <c r="A504" s="59"/>
      <c r="B504" s="20">
        <v>30</v>
      </c>
      <c r="C504" s="3" t="s">
        <v>31</v>
      </c>
      <c r="D504" s="4">
        <v>0.03</v>
      </c>
      <c r="E504" s="5">
        <v>0.762</v>
      </c>
      <c r="F504" s="6">
        <v>180</v>
      </c>
      <c r="G504" s="5">
        <v>0.141</v>
      </c>
      <c r="H504" s="4">
        <v>0.0229</v>
      </c>
      <c r="I504" s="5">
        <v>0.581</v>
      </c>
      <c r="J504" s="4">
        <v>0.0036</v>
      </c>
      <c r="K504" s="7">
        <v>0.09</v>
      </c>
      <c r="L504" s="16" t="s">
        <v>32</v>
      </c>
      <c r="M504" s="69"/>
    </row>
    <row r="505" spans="1:13" ht="12.75">
      <c r="A505" s="59"/>
      <c r="B505" s="20">
        <v>32</v>
      </c>
      <c r="C505" s="3" t="s">
        <v>31</v>
      </c>
      <c r="D505" s="4">
        <v>0.032</v>
      </c>
      <c r="E505" s="5">
        <v>0.813</v>
      </c>
      <c r="F505" s="6">
        <v>180</v>
      </c>
      <c r="G505" s="5">
        <v>0.141</v>
      </c>
      <c r="H505" s="4">
        <v>0.0249</v>
      </c>
      <c r="I505" s="5">
        <v>0.632</v>
      </c>
      <c r="J505" s="4">
        <v>0.0036</v>
      </c>
      <c r="K505" s="7">
        <v>0.09</v>
      </c>
      <c r="L505" s="16" t="s">
        <v>32</v>
      </c>
      <c r="M505" s="69"/>
    </row>
    <row r="506" spans="1:13" ht="12.75">
      <c r="A506" s="59"/>
      <c r="B506" s="20">
        <v>34</v>
      </c>
      <c r="C506" s="3" t="s">
        <v>31</v>
      </c>
      <c r="D506" s="4">
        <v>0.034</v>
      </c>
      <c r="E506" s="5">
        <v>0.864</v>
      </c>
      <c r="F506" s="6">
        <v>150</v>
      </c>
      <c r="G506" s="5">
        <v>0.169</v>
      </c>
      <c r="H506" s="4">
        <v>0.0255</v>
      </c>
      <c r="I506" s="5">
        <v>0.647</v>
      </c>
      <c r="J506" s="4">
        <v>0.0043</v>
      </c>
      <c r="K506" s="7">
        <v>0.108</v>
      </c>
      <c r="L506" s="16" t="s">
        <v>32</v>
      </c>
      <c r="M506" s="69"/>
    </row>
    <row r="507" spans="1:13" ht="12.75">
      <c r="A507" s="59"/>
      <c r="B507" s="20">
        <v>36</v>
      </c>
      <c r="C507" s="3" t="s">
        <v>31</v>
      </c>
      <c r="D507" s="4">
        <v>0.036</v>
      </c>
      <c r="E507" s="5">
        <v>0.914</v>
      </c>
      <c r="F507" s="6">
        <v>150</v>
      </c>
      <c r="G507" s="5">
        <v>0.169</v>
      </c>
      <c r="H507" s="4">
        <v>0.0275</v>
      </c>
      <c r="I507" s="5">
        <v>0.698</v>
      </c>
      <c r="J507" s="4">
        <v>0.0043</v>
      </c>
      <c r="K507" s="7">
        <v>0.108</v>
      </c>
      <c r="L507" s="16" t="s">
        <v>32</v>
      </c>
      <c r="M507" s="69"/>
    </row>
    <row r="508" spans="1:13" ht="12.75">
      <c r="A508" s="59"/>
      <c r="B508" s="20">
        <v>38</v>
      </c>
      <c r="C508" s="3" t="s">
        <v>31</v>
      </c>
      <c r="D508" s="4">
        <v>0.038</v>
      </c>
      <c r="E508" s="5">
        <v>0.965</v>
      </c>
      <c r="F508" s="6">
        <v>120</v>
      </c>
      <c r="G508" s="5">
        <v>0.212</v>
      </c>
      <c r="H508" s="4">
        <v>0.0273</v>
      </c>
      <c r="I508" s="5">
        <v>0.694</v>
      </c>
      <c r="J508" s="4">
        <v>0.0053</v>
      </c>
      <c r="K508" s="7">
        <v>0.135</v>
      </c>
      <c r="L508" s="16" t="s">
        <v>32</v>
      </c>
      <c r="M508" s="69"/>
    </row>
    <row r="509" spans="1:13" ht="12.75">
      <c r="A509" s="59"/>
      <c r="B509" s="20">
        <v>40</v>
      </c>
      <c r="C509" s="3" t="s">
        <v>31</v>
      </c>
      <c r="D509" s="4">
        <v>0.04</v>
      </c>
      <c r="E509" s="5">
        <v>1.016</v>
      </c>
      <c r="F509" s="6">
        <v>120</v>
      </c>
      <c r="G509" s="5">
        <v>0.212</v>
      </c>
      <c r="H509" s="4">
        <v>0.0293</v>
      </c>
      <c r="I509" s="5">
        <v>0.745</v>
      </c>
      <c r="J509" s="4">
        <v>0.0053</v>
      </c>
      <c r="K509" s="7">
        <v>0.135</v>
      </c>
      <c r="L509" s="16" t="s">
        <v>32</v>
      </c>
      <c r="M509" s="69"/>
    </row>
    <row r="510" spans="1:13" ht="12.75">
      <c r="A510" s="59"/>
      <c r="B510" s="20">
        <v>45</v>
      </c>
      <c r="C510" s="3" t="s">
        <v>31</v>
      </c>
      <c r="D510" s="4">
        <v>0.045</v>
      </c>
      <c r="E510" s="5">
        <v>1.143</v>
      </c>
      <c r="F510" s="6">
        <v>120</v>
      </c>
      <c r="G510" s="5">
        <v>0.212</v>
      </c>
      <c r="H510" s="4">
        <v>0.0343</v>
      </c>
      <c r="I510" s="5">
        <v>0.872</v>
      </c>
      <c r="J510" s="4">
        <v>0.0053</v>
      </c>
      <c r="K510" s="7">
        <v>0.135</v>
      </c>
      <c r="L510" s="16" t="s">
        <v>32</v>
      </c>
      <c r="M510" s="69"/>
    </row>
    <row r="511" spans="1:13" ht="12.75">
      <c r="A511" s="59"/>
      <c r="B511" s="20">
        <v>50</v>
      </c>
      <c r="C511" s="3" t="s">
        <v>31</v>
      </c>
      <c r="D511" s="4">
        <v>0.05</v>
      </c>
      <c r="E511" s="5">
        <v>1.27</v>
      </c>
      <c r="F511" s="6">
        <v>100</v>
      </c>
      <c r="G511" s="5">
        <v>0.254</v>
      </c>
      <c r="H511" s="4">
        <v>0.0372</v>
      </c>
      <c r="I511" s="5">
        <v>0.945</v>
      </c>
      <c r="J511" s="4">
        <v>0.0064</v>
      </c>
      <c r="K511" s="7">
        <v>0.163</v>
      </c>
      <c r="L511" s="16" t="s">
        <v>32</v>
      </c>
      <c r="M511" s="69"/>
    </row>
    <row r="512" spans="1:13" ht="12.75">
      <c r="A512" s="59"/>
      <c r="B512" s="20">
        <v>55</v>
      </c>
      <c r="C512" s="3" t="s">
        <v>31</v>
      </c>
      <c r="D512" s="4">
        <v>0.055</v>
      </c>
      <c r="E512" s="5">
        <v>1.397</v>
      </c>
      <c r="F512" s="6">
        <v>100</v>
      </c>
      <c r="G512" s="5">
        <v>0.254</v>
      </c>
      <c r="H512" s="4">
        <v>0.0422</v>
      </c>
      <c r="I512" s="5">
        <v>1.072</v>
      </c>
      <c r="J512" s="4">
        <v>0.0064</v>
      </c>
      <c r="K512" s="7">
        <v>0.163</v>
      </c>
      <c r="L512" s="16" t="s">
        <v>32</v>
      </c>
      <c r="M512" s="69"/>
    </row>
    <row r="513" spans="1:13" ht="12.75">
      <c r="A513" s="59"/>
      <c r="B513" s="20">
        <v>60</v>
      </c>
      <c r="C513" s="3" t="s">
        <v>31</v>
      </c>
      <c r="D513" s="4">
        <v>0.06</v>
      </c>
      <c r="E513" s="5">
        <v>1.524</v>
      </c>
      <c r="F513" s="6">
        <v>100</v>
      </c>
      <c r="G513" s="5">
        <v>0.254</v>
      </c>
      <c r="H513" s="4">
        <v>0.0472</v>
      </c>
      <c r="I513" s="5">
        <v>1.199</v>
      </c>
      <c r="J513" s="4">
        <v>0.0064</v>
      </c>
      <c r="K513" s="7">
        <v>0.163</v>
      </c>
      <c r="L513" s="16" t="s">
        <v>32</v>
      </c>
      <c r="M513" s="69"/>
    </row>
    <row r="514" spans="1:13" ht="12.75">
      <c r="A514" s="59"/>
      <c r="B514" s="20">
        <v>65</v>
      </c>
      <c r="C514" s="3" t="s">
        <v>31</v>
      </c>
      <c r="D514" s="4">
        <v>0.065</v>
      </c>
      <c r="E514" s="5">
        <v>1.651</v>
      </c>
      <c r="F514" s="6">
        <v>80</v>
      </c>
      <c r="G514" s="5">
        <v>0.318</v>
      </c>
      <c r="H514" s="4">
        <v>0.049</v>
      </c>
      <c r="I514" s="5">
        <v>1.245</v>
      </c>
      <c r="J514" s="4">
        <v>0.008</v>
      </c>
      <c r="K514" s="7">
        <v>0.203</v>
      </c>
      <c r="L514" s="16" t="s">
        <v>32</v>
      </c>
      <c r="M514" s="69"/>
    </row>
    <row r="515" spans="1:13" ht="12.75">
      <c r="A515" s="59"/>
      <c r="B515" s="20">
        <v>70</v>
      </c>
      <c r="C515" s="3" t="s">
        <v>31</v>
      </c>
      <c r="D515" s="4">
        <v>0.07</v>
      </c>
      <c r="E515" s="5">
        <v>1.778</v>
      </c>
      <c r="F515" s="6">
        <v>80</v>
      </c>
      <c r="G515" s="5">
        <v>0.318</v>
      </c>
      <c r="H515" s="4">
        <v>0.054</v>
      </c>
      <c r="I515" s="5">
        <v>1.372</v>
      </c>
      <c r="J515" s="4">
        <v>0.008</v>
      </c>
      <c r="K515" s="7">
        <v>0.203</v>
      </c>
      <c r="L515" s="16" t="s">
        <v>32</v>
      </c>
      <c r="M515" s="69"/>
    </row>
    <row r="516" spans="1:13" ht="12.75">
      <c r="A516" s="59"/>
      <c r="B516" s="20">
        <v>75</v>
      </c>
      <c r="C516" s="3" t="s">
        <v>31</v>
      </c>
      <c r="D516" s="4">
        <v>0.075</v>
      </c>
      <c r="E516" s="5">
        <v>1.905</v>
      </c>
      <c r="F516" s="6">
        <v>80</v>
      </c>
      <c r="G516" s="5">
        <v>0.318</v>
      </c>
      <c r="H516" s="4">
        <v>0.059</v>
      </c>
      <c r="I516" s="5">
        <v>1.499</v>
      </c>
      <c r="J516" s="4">
        <v>0.008</v>
      </c>
      <c r="K516" s="7">
        <v>0.203</v>
      </c>
      <c r="L516" s="16" t="s">
        <v>32</v>
      </c>
      <c r="M516" s="69"/>
    </row>
    <row r="517" spans="1:13" ht="12.75">
      <c r="A517" s="59"/>
      <c r="B517" s="20">
        <v>80</v>
      </c>
      <c r="C517" s="3" t="s">
        <v>31</v>
      </c>
      <c r="D517" s="4">
        <v>0.08</v>
      </c>
      <c r="E517" s="5">
        <v>2.032</v>
      </c>
      <c r="F517" s="6">
        <v>60</v>
      </c>
      <c r="G517" s="5">
        <v>0.423</v>
      </c>
      <c r="H517" s="4">
        <v>0.0587</v>
      </c>
      <c r="I517" s="5">
        <v>1.49</v>
      </c>
      <c r="J517" s="4">
        <v>0.0107</v>
      </c>
      <c r="K517" s="7">
        <v>0.271</v>
      </c>
      <c r="L517" s="16" t="s">
        <v>32</v>
      </c>
      <c r="M517" s="69"/>
    </row>
    <row r="518" spans="1:13" ht="12.75">
      <c r="A518" s="59"/>
      <c r="B518" s="20">
        <v>85</v>
      </c>
      <c r="C518" s="3" t="s">
        <v>31</v>
      </c>
      <c r="D518" s="4">
        <v>0.085</v>
      </c>
      <c r="E518" s="5">
        <v>2.159</v>
      </c>
      <c r="F518" s="6">
        <v>60</v>
      </c>
      <c r="G518" s="5">
        <v>0.423</v>
      </c>
      <c r="H518" s="4">
        <v>0.0637</v>
      </c>
      <c r="I518" s="5">
        <v>1.617</v>
      </c>
      <c r="J518" s="4">
        <v>0.0107</v>
      </c>
      <c r="K518" s="7">
        <v>0.271</v>
      </c>
      <c r="L518" s="16"/>
      <c r="M518" s="69"/>
    </row>
    <row r="519" spans="1:13" ht="12.75">
      <c r="A519" s="59"/>
      <c r="B519" s="20">
        <v>90</v>
      </c>
      <c r="C519" s="3" t="s">
        <v>31</v>
      </c>
      <c r="D519" s="4">
        <v>0.09</v>
      </c>
      <c r="E519" s="5">
        <v>2.286</v>
      </c>
      <c r="F519" s="6">
        <v>60</v>
      </c>
      <c r="G519" s="5">
        <v>0.423</v>
      </c>
      <c r="H519" s="4">
        <v>0.0687</v>
      </c>
      <c r="I519" s="5">
        <v>1.744</v>
      </c>
      <c r="J519" s="4">
        <v>0.0107</v>
      </c>
      <c r="K519" s="7">
        <v>0.271</v>
      </c>
      <c r="L519" s="16" t="s">
        <v>32</v>
      </c>
      <c r="M519" s="69"/>
    </row>
    <row r="520" spans="1:13" ht="12.75">
      <c r="A520" s="59"/>
      <c r="B520" s="20">
        <v>95</v>
      </c>
      <c r="C520" s="3" t="s">
        <v>31</v>
      </c>
      <c r="D520" s="4">
        <v>0.09</v>
      </c>
      <c r="E520" s="5">
        <v>2.286</v>
      </c>
      <c r="F520" s="6">
        <v>50</v>
      </c>
      <c r="G520" s="5">
        <v>0.508</v>
      </c>
      <c r="H520" s="4">
        <v>0.0644</v>
      </c>
      <c r="I520" s="5">
        <v>1.636</v>
      </c>
      <c r="J520" s="4">
        <v>0.0128</v>
      </c>
      <c r="K520" s="7">
        <v>0.325</v>
      </c>
      <c r="L520" s="16"/>
      <c r="M520" s="69"/>
    </row>
    <row r="521" spans="1:13" ht="12.75">
      <c r="A521" s="59"/>
      <c r="B521" s="20">
        <v>100</v>
      </c>
      <c r="C521" s="3" t="s">
        <v>31</v>
      </c>
      <c r="D521" s="4">
        <v>0.1</v>
      </c>
      <c r="E521" s="5">
        <v>2.54</v>
      </c>
      <c r="F521" s="6">
        <v>50</v>
      </c>
      <c r="G521" s="5">
        <v>0.508</v>
      </c>
      <c r="H521" s="4">
        <v>0.0744</v>
      </c>
      <c r="I521" s="5">
        <v>1.89</v>
      </c>
      <c r="J521" s="4">
        <v>0.0128</v>
      </c>
      <c r="K521" s="7">
        <v>0.325</v>
      </c>
      <c r="L521" s="16" t="s">
        <v>32</v>
      </c>
      <c r="M521" s="69"/>
    </row>
    <row r="522" spans="1:13" ht="12.75">
      <c r="A522" s="59"/>
      <c r="B522" s="20">
        <v>1</v>
      </c>
      <c r="C522" s="3" t="s">
        <v>38</v>
      </c>
      <c r="D522" s="4">
        <v>0.0591</v>
      </c>
      <c r="E522" s="5">
        <v>1.5</v>
      </c>
      <c r="F522" s="6">
        <v>110</v>
      </c>
      <c r="G522" s="5">
        <v>0.231</v>
      </c>
      <c r="H522" s="4">
        <v>0.052</v>
      </c>
      <c r="I522" s="5">
        <v>1.32</v>
      </c>
      <c r="J522" s="4">
        <v>0.0035</v>
      </c>
      <c r="K522" s="7">
        <v>0.09</v>
      </c>
      <c r="L522" s="16" t="s">
        <v>37</v>
      </c>
      <c r="M522" s="69"/>
    </row>
    <row r="523" spans="1:13" ht="12.75">
      <c r="A523" s="59"/>
      <c r="B523" s="20">
        <v>3</v>
      </c>
      <c r="C523" s="3" t="s">
        <v>38</v>
      </c>
      <c r="D523" s="4">
        <v>0.0472</v>
      </c>
      <c r="E523" s="5">
        <v>1.2</v>
      </c>
      <c r="F523" s="6">
        <v>110</v>
      </c>
      <c r="G523" s="5">
        <v>0.231</v>
      </c>
      <c r="H523" s="4">
        <v>0.0402</v>
      </c>
      <c r="I523" s="5">
        <v>1.02</v>
      </c>
      <c r="J523" s="4">
        <v>0.0035</v>
      </c>
      <c r="K523" s="7">
        <v>0.09</v>
      </c>
      <c r="L523" s="16" t="s">
        <v>37</v>
      </c>
      <c r="M523" s="69"/>
    </row>
    <row r="524" spans="1:13" ht="12.75">
      <c r="A524" s="59"/>
      <c r="B524" s="20">
        <v>5</v>
      </c>
      <c r="C524" s="3" t="s">
        <v>38</v>
      </c>
      <c r="D524" s="4">
        <v>0.0433</v>
      </c>
      <c r="E524" s="5">
        <v>1.1</v>
      </c>
      <c r="F524" s="6">
        <v>120</v>
      </c>
      <c r="G524" s="5">
        <v>0.212</v>
      </c>
      <c r="H524" s="4">
        <v>0.0374</v>
      </c>
      <c r="I524" s="5">
        <v>0.95</v>
      </c>
      <c r="J524" s="4">
        <v>0.003</v>
      </c>
      <c r="K524" s="7">
        <v>0.075</v>
      </c>
      <c r="L524" s="16" t="s">
        <v>37</v>
      </c>
      <c r="M524" s="69"/>
    </row>
    <row r="525" spans="1:13" ht="12.75">
      <c r="A525" s="59"/>
      <c r="B525" s="20">
        <v>7</v>
      </c>
      <c r="C525" s="3" t="s">
        <v>38</v>
      </c>
      <c r="D525" s="4">
        <v>0.0394</v>
      </c>
      <c r="E525" s="5">
        <v>1</v>
      </c>
      <c r="F525" s="6">
        <v>140</v>
      </c>
      <c r="G525" s="5">
        <v>0.181</v>
      </c>
      <c r="H525" s="4">
        <v>0.0335</v>
      </c>
      <c r="I525" s="5">
        <v>0.85</v>
      </c>
      <c r="J525" s="4">
        <v>0.003</v>
      </c>
      <c r="K525" s="7">
        <v>0.075</v>
      </c>
      <c r="L525" s="16" t="s">
        <v>37</v>
      </c>
      <c r="M525" s="69"/>
    </row>
    <row r="526" spans="1:13" ht="12.75">
      <c r="A526" s="59"/>
      <c r="B526" s="20">
        <v>9</v>
      </c>
      <c r="C526" s="3" t="s">
        <v>38</v>
      </c>
      <c r="D526" s="4">
        <v>0.0366</v>
      </c>
      <c r="E526" s="5">
        <v>0.93</v>
      </c>
      <c r="F526" s="6">
        <v>160</v>
      </c>
      <c r="G526" s="5">
        <v>0.159</v>
      </c>
      <c r="H526" s="4">
        <v>0.028</v>
      </c>
      <c r="I526" s="5">
        <v>0.71</v>
      </c>
      <c r="J526" s="4">
        <v>0.0043</v>
      </c>
      <c r="K526" s="7">
        <v>0.11</v>
      </c>
      <c r="L526" s="16" t="s">
        <v>37</v>
      </c>
      <c r="M526" s="69"/>
    </row>
    <row r="527" spans="1:13" ht="12.75">
      <c r="A527" s="59"/>
      <c r="B527" s="20">
        <v>11</v>
      </c>
      <c r="C527" s="3" t="s">
        <v>38</v>
      </c>
      <c r="D527" s="4">
        <v>0.0528</v>
      </c>
      <c r="E527" s="5">
        <v>1.34</v>
      </c>
      <c r="F527" s="6">
        <v>170</v>
      </c>
      <c r="G527" s="5">
        <v>0.149</v>
      </c>
      <c r="H527" s="4">
        <v>0.048</v>
      </c>
      <c r="I527" s="5">
        <v>1.22</v>
      </c>
      <c r="J527" s="4">
        <v>0.0024</v>
      </c>
      <c r="K527" s="7">
        <v>0.06</v>
      </c>
      <c r="L527" s="16" t="s">
        <v>37</v>
      </c>
      <c r="M527" s="69"/>
    </row>
    <row r="528" spans="1:13" ht="12.75">
      <c r="A528" s="59"/>
      <c r="B528" s="20">
        <v>13</v>
      </c>
      <c r="C528" s="3" t="s">
        <v>38</v>
      </c>
      <c r="D528" s="4">
        <v>0.0394</v>
      </c>
      <c r="E528" s="5">
        <v>1</v>
      </c>
      <c r="F528" s="6">
        <v>180</v>
      </c>
      <c r="G528" s="5">
        <v>0.141</v>
      </c>
      <c r="H528" s="4">
        <v>0.0335</v>
      </c>
      <c r="I528" s="5">
        <v>0.85</v>
      </c>
      <c r="J528" s="4">
        <v>0.003</v>
      </c>
      <c r="K528" s="7">
        <v>0.075</v>
      </c>
      <c r="L528" s="16" t="s">
        <v>37</v>
      </c>
      <c r="M528" s="69"/>
    </row>
    <row r="529" spans="1:13" ht="12.75">
      <c r="A529" s="59"/>
      <c r="B529" s="20">
        <v>15</v>
      </c>
      <c r="C529" s="3" t="s">
        <v>38</v>
      </c>
      <c r="D529" s="4">
        <v>0.0327</v>
      </c>
      <c r="E529" s="5">
        <v>0.83</v>
      </c>
      <c r="F529" s="6">
        <v>180</v>
      </c>
      <c r="G529" s="5">
        <v>0.141</v>
      </c>
      <c r="H529" s="4">
        <v>0.028</v>
      </c>
      <c r="I529" s="5">
        <v>0.71</v>
      </c>
      <c r="J529" s="4">
        <v>0.0024</v>
      </c>
      <c r="K529" s="7">
        <v>0.06</v>
      </c>
      <c r="L529" s="16" t="s">
        <v>37</v>
      </c>
      <c r="M529" s="69"/>
    </row>
    <row r="530" spans="1:13" ht="12.75">
      <c r="A530" s="59"/>
      <c r="B530" s="20">
        <v>17</v>
      </c>
      <c r="C530" s="3" t="s">
        <v>38</v>
      </c>
      <c r="D530" s="4">
        <v>0.0256</v>
      </c>
      <c r="E530" s="5">
        <v>0.65</v>
      </c>
      <c r="F530" s="6">
        <v>200</v>
      </c>
      <c r="G530" s="5">
        <v>0.127</v>
      </c>
      <c r="H530" s="4">
        <v>0.0213</v>
      </c>
      <c r="I530" s="5">
        <v>0.54</v>
      </c>
      <c r="J530" s="4">
        <v>0.0022</v>
      </c>
      <c r="K530" s="7">
        <v>0.055</v>
      </c>
      <c r="L530" s="16" t="s">
        <v>37</v>
      </c>
      <c r="M530" s="69"/>
    </row>
    <row r="531" spans="1:13" ht="12.75">
      <c r="A531" s="59"/>
      <c r="B531" s="20">
        <v>19</v>
      </c>
      <c r="C531" s="3" t="s">
        <v>38</v>
      </c>
      <c r="D531" s="4">
        <v>0.0217</v>
      </c>
      <c r="E531" s="5">
        <v>0.55</v>
      </c>
      <c r="F531" s="6">
        <v>220</v>
      </c>
      <c r="G531" s="5">
        <v>0.115</v>
      </c>
      <c r="H531" s="4">
        <v>0.0177</v>
      </c>
      <c r="I531" s="5">
        <v>0.45</v>
      </c>
      <c r="J531" s="4">
        <v>0.002</v>
      </c>
      <c r="K531" s="7">
        <v>0.05</v>
      </c>
      <c r="L531" s="16" t="s">
        <v>37</v>
      </c>
      <c r="M531" s="69"/>
    </row>
    <row r="532" spans="1:13" ht="12.75">
      <c r="A532" s="59"/>
      <c r="B532" s="20">
        <v>21</v>
      </c>
      <c r="C532" s="3" t="s">
        <v>38</v>
      </c>
      <c r="D532" s="4">
        <v>0.0177</v>
      </c>
      <c r="E532" s="5">
        <v>0.45</v>
      </c>
      <c r="F532" s="6">
        <v>240</v>
      </c>
      <c r="G532" s="5">
        <v>0.106</v>
      </c>
      <c r="H532" s="4">
        <v>0.0134</v>
      </c>
      <c r="I532" s="5">
        <v>0.34</v>
      </c>
      <c r="J532" s="4">
        <v>0.0022</v>
      </c>
      <c r="K532" s="7">
        <v>0.055</v>
      </c>
      <c r="L532" s="16" t="s">
        <v>37</v>
      </c>
      <c r="M532" s="69"/>
    </row>
    <row r="533" spans="1:13" ht="12.75">
      <c r="A533" s="59"/>
      <c r="B533" s="20">
        <v>23</v>
      </c>
      <c r="C533" s="3" t="s">
        <v>38</v>
      </c>
      <c r="D533" s="4">
        <v>0.0138</v>
      </c>
      <c r="E533" s="5">
        <v>0.35</v>
      </c>
      <c r="F533" s="6">
        <v>254</v>
      </c>
      <c r="G533" s="5">
        <v>0.1</v>
      </c>
      <c r="H533" s="4">
        <v>0.0107</v>
      </c>
      <c r="I533" s="5">
        <v>0.27</v>
      </c>
      <c r="J533" s="4">
        <v>0.0016</v>
      </c>
      <c r="K533" s="7">
        <v>0.04</v>
      </c>
      <c r="L533" s="16" t="s">
        <v>37</v>
      </c>
      <c r="M533" s="69"/>
    </row>
    <row r="534" spans="1:13" ht="12.75">
      <c r="A534" s="59"/>
      <c r="B534" s="20">
        <v>0.125</v>
      </c>
      <c r="C534" s="3" t="s">
        <v>87</v>
      </c>
      <c r="D534" s="4">
        <v>0.125</v>
      </c>
      <c r="E534" s="5">
        <v>3.175</v>
      </c>
      <c r="F534" s="6">
        <v>40</v>
      </c>
      <c r="G534" s="5">
        <v>0.635</v>
      </c>
      <c r="H534" s="4">
        <v>0.093</v>
      </c>
      <c r="I534" s="5">
        <v>2.362</v>
      </c>
      <c r="J534" s="4">
        <v>0.016</v>
      </c>
      <c r="K534" s="7">
        <v>0.406</v>
      </c>
      <c r="L534" s="16" t="s">
        <v>32</v>
      </c>
      <c r="M534" s="69"/>
    </row>
    <row r="535" spans="1:13" ht="12.75">
      <c r="A535" s="59"/>
      <c r="B535" s="20">
        <v>0.1875</v>
      </c>
      <c r="C535" s="3" t="s">
        <v>87</v>
      </c>
      <c r="D535" s="4">
        <v>0.1875</v>
      </c>
      <c r="E535" s="5">
        <v>4.763</v>
      </c>
      <c r="F535" s="6">
        <v>24</v>
      </c>
      <c r="G535" s="5">
        <v>1.058</v>
      </c>
      <c r="H535" s="4">
        <v>0.134</v>
      </c>
      <c r="I535" s="5">
        <v>3.406</v>
      </c>
      <c r="J535" s="4">
        <v>0.027</v>
      </c>
      <c r="K535" s="7">
        <v>0.678</v>
      </c>
      <c r="L535" s="16" t="s">
        <v>32</v>
      </c>
      <c r="M535" s="69"/>
    </row>
    <row r="536" spans="1:13" ht="12.75">
      <c r="A536" s="59"/>
      <c r="B536" s="20">
        <v>0.25</v>
      </c>
      <c r="C536" s="3" t="s">
        <v>87</v>
      </c>
      <c r="D536" s="5">
        <v>0.25</v>
      </c>
      <c r="E536" s="8">
        <v>6.35</v>
      </c>
      <c r="F536" s="6">
        <v>20</v>
      </c>
      <c r="G536" s="5">
        <v>1.27</v>
      </c>
      <c r="H536" s="4">
        <v>0.186</v>
      </c>
      <c r="I536" s="5">
        <v>4.724</v>
      </c>
      <c r="J536" s="4">
        <v>0.032</v>
      </c>
      <c r="K536" s="7">
        <v>0.813</v>
      </c>
      <c r="L536" s="16" t="s">
        <v>32</v>
      </c>
      <c r="M536" s="69"/>
    </row>
    <row r="537" spans="1:13" ht="12.75">
      <c r="A537" s="59"/>
      <c r="B537" s="20">
        <v>0.3125</v>
      </c>
      <c r="C537" s="3" t="s">
        <v>87</v>
      </c>
      <c r="D537" s="5">
        <v>0.313</v>
      </c>
      <c r="E537" s="8">
        <v>7.938</v>
      </c>
      <c r="F537" s="6">
        <v>18</v>
      </c>
      <c r="G537" s="5">
        <v>1.411</v>
      </c>
      <c r="H537" s="4">
        <v>0.241</v>
      </c>
      <c r="I537" s="5">
        <v>6.132</v>
      </c>
      <c r="J537" s="4">
        <v>0.036</v>
      </c>
      <c r="K537" s="7">
        <v>0.904</v>
      </c>
      <c r="L537" s="16" t="s">
        <v>32</v>
      </c>
      <c r="M537" s="69"/>
    </row>
    <row r="538" spans="1:13" ht="12.75">
      <c r="A538" s="59"/>
      <c r="B538" s="20">
        <v>0.375</v>
      </c>
      <c r="C538" s="3" t="s">
        <v>87</v>
      </c>
      <c r="D538" s="5">
        <v>0.375</v>
      </c>
      <c r="E538" s="8">
        <v>9.525</v>
      </c>
      <c r="F538" s="6">
        <v>16</v>
      </c>
      <c r="G538" s="5">
        <v>1.588</v>
      </c>
      <c r="H538" s="4">
        <v>0.295</v>
      </c>
      <c r="I538" s="5">
        <v>7.493</v>
      </c>
      <c r="J538" s="4">
        <v>0.04</v>
      </c>
      <c r="K538" s="7">
        <v>1.016</v>
      </c>
      <c r="L538" s="16" t="s">
        <v>32</v>
      </c>
      <c r="M538" s="69"/>
    </row>
    <row r="539" spans="1:13" ht="12.75">
      <c r="A539" s="59"/>
      <c r="B539" s="20">
        <v>0.4375</v>
      </c>
      <c r="C539" s="3" t="s">
        <v>87</v>
      </c>
      <c r="D539" s="5">
        <v>0.4375</v>
      </c>
      <c r="E539" s="8">
        <v>11.113</v>
      </c>
      <c r="F539" s="6">
        <v>14</v>
      </c>
      <c r="G539" s="5">
        <v>1.814</v>
      </c>
      <c r="H539" s="4">
        <v>0.346</v>
      </c>
      <c r="I539" s="5">
        <v>8.788</v>
      </c>
      <c r="J539" s="4">
        <v>0.0457</v>
      </c>
      <c r="K539" s="7">
        <v>1.161</v>
      </c>
      <c r="L539" s="16" t="s">
        <v>32</v>
      </c>
      <c r="M539" s="69"/>
    </row>
    <row r="540" spans="1:13" ht="12.75">
      <c r="A540" s="59"/>
      <c r="B540" s="20">
        <v>0.5</v>
      </c>
      <c r="C540" s="3" t="s">
        <v>87</v>
      </c>
      <c r="D540" s="5">
        <v>0.5</v>
      </c>
      <c r="E540" s="8">
        <v>12.7</v>
      </c>
      <c r="F540" s="6">
        <v>12</v>
      </c>
      <c r="G540" s="5">
        <v>2.117</v>
      </c>
      <c r="H540" s="4">
        <v>0.3933</v>
      </c>
      <c r="I540" s="5">
        <v>9.99</v>
      </c>
      <c r="J540" s="4">
        <v>0.0534</v>
      </c>
      <c r="K540" s="7">
        <v>1.356</v>
      </c>
      <c r="L540" s="16" t="s">
        <v>32</v>
      </c>
      <c r="M540" s="69"/>
    </row>
    <row r="541" spans="1:13" ht="12.75">
      <c r="A541" s="59"/>
      <c r="B541" s="20">
        <v>0.5625</v>
      </c>
      <c r="C541" s="3" t="s">
        <v>87</v>
      </c>
      <c r="D541" s="5">
        <v>0.5625</v>
      </c>
      <c r="E541" s="8">
        <v>14.288</v>
      </c>
      <c r="F541" s="6">
        <v>12</v>
      </c>
      <c r="G541" s="5">
        <v>2.117</v>
      </c>
      <c r="H541" s="4">
        <v>0.4558</v>
      </c>
      <c r="I541" s="5">
        <v>11.577</v>
      </c>
      <c r="J541" s="4">
        <v>0.0534</v>
      </c>
      <c r="K541" s="7">
        <v>1.356</v>
      </c>
      <c r="L541" s="16" t="s">
        <v>32</v>
      </c>
      <c r="M541" s="69"/>
    </row>
    <row r="542" spans="1:13" ht="12.75">
      <c r="A542" s="59"/>
      <c r="B542" s="20">
        <v>0.625</v>
      </c>
      <c r="C542" s="3" t="s">
        <v>87</v>
      </c>
      <c r="D542" s="5">
        <v>0.625</v>
      </c>
      <c r="E542" s="8">
        <v>15.875</v>
      </c>
      <c r="F542" s="6">
        <v>11</v>
      </c>
      <c r="G542" s="5">
        <v>2.309</v>
      </c>
      <c r="H542" s="4">
        <v>0.5086</v>
      </c>
      <c r="I542" s="5">
        <v>12.918</v>
      </c>
      <c r="J542" s="4">
        <v>0.0582</v>
      </c>
      <c r="K542" s="7">
        <v>1.478</v>
      </c>
      <c r="L542" s="16" t="s">
        <v>32</v>
      </c>
      <c r="M542" s="69"/>
    </row>
    <row r="543" spans="1:13" ht="12.75">
      <c r="A543" s="59"/>
      <c r="B543" s="20">
        <v>0.75</v>
      </c>
      <c r="C543" s="3" t="s">
        <v>87</v>
      </c>
      <c r="D543" s="5">
        <v>0.75</v>
      </c>
      <c r="E543" s="8">
        <v>19.05</v>
      </c>
      <c r="F543" s="6">
        <v>10</v>
      </c>
      <c r="G543" s="5">
        <v>2.54</v>
      </c>
      <c r="H543" s="4">
        <v>0.6219</v>
      </c>
      <c r="I543" s="5">
        <v>15.796</v>
      </c>
      <c r="J543" s="4">
        <v>0.064</v>
      </c>
      <c r="K543" s="7">
        <v>1.626</v>
      </c>
      <c r="L543" s="16" t="s">
        <v>32</v>
      </c>
      <c r="M543" s="69"/>
    </row>
    <row r="544" spans="1:13" ht="12.75">
      <c r="A544" s="59"/>
      <c r="B544" s="20">
        <v>0.875</v>
      </c>
      <c r="C544" s="3" t="s">
        <v>87</v>
      </c>
      <c r="D544" s="5">
        <v>0.875</v>
      </c>
      <c r="E544" s="8">
        <v>22.225</v>
      </c>
      <c r="F544" s="6">
        <v>9</v>
      </c>
      <c r="G544" s="5">
        <v>2.822</v>
      </c>
      <c r="H544" s="4">
        <v>0.7327</v>
      </c>
      <c r="I544" s="5">
        <v>18.611</v>
      </c>
      <c r="J544" s="4">
        <v>0.0711</v>
      </c>
      <c r="K544" s="7">
        <v>1.806</v>
      </c>
      <c r="L544" s="16" t="s">
        <v>32</v>
      </c>
      <c r="M544" s="69"/>
    </row>
    <row r="545" spans="1:13" ht="12.75">
      <c r="A545" s="59"/>
      <c r="B545" s="20">
        <v>1</v>
      </c>
      <c r="C545" s="3" t="s">
        <v>87</v>
      </c>
      <c r="D545" s="5">
        <v>1</v>
      </c>
      <c r="E545" s="8">
        <v>25.4</v>
      </c>
      <c r="F545" s="6">
        <v>8</v>
      </c>
      <c r="G545" s="5">
        <v>3.175</v>
      </c>
      <c r="H545" s="4">
        <v>0.8399</v>
      </c>
      <c r="I545" s="5">
        <v>21.333</v>
      </c>
      <c r="J545" s="4">
        <v>0.08</v>
      </c>
      <c r="K545" s="7">
        <v>2.032</v>
      </c>
      <c r="L545" s="16" t="s">
        <v>32</v>
      </c>
      <c r="M545" s="69"/>
    </row>
    <row r="546" spans="1:13" ht="12.75">
      <c r="A546" s="59"/>
      <c r="B546" s="20">
        <v>1.125</v>
      </c>
      <c r="C546" s="3" t="s">
        <v>87</v>
      </c>
      <c r="D546" s="5">
        <v>1.125</v>
      </c>
      <c r="E546" s="8">
        <v>28.575</v>
      </c>
      <c r="F546" s="6">
        <v>7</v>
      </c>
      <c r="G546" s="5">
        <v>3.629</v>
      </c>
      <c r="H546" s="4">
        <v>0.942</v>
      </c>
      <c r="I546" s="5">
        <v>23.927</v>
      </c>
      <c r="J546" s="4">
        <v>0.0915</v>
      </c>
      <c r="K546" s="7">
        <v>2.324</v>
      </c>
      <c r="L546" s="16" t="s">
        <v>32</v>
      </c>
      <c r="M546" s="69"/>
    </row>
    <row r="547" spans="1:13" ht="12.75">
      <c r="A547" s="59"/>
      <c r="B547" s="20">
        <v>1.25</v>
      </c>
      <c r="C547" s="3" t="s">
        <v>87</v>
      </c>
      <c r="D547" s="5">
        <v>1.25</v>
      </c>
      <c r="E547" s="8">
        <v>31.75</v>
      </c>
      <c r="F547" s="6">
        <v>7</v>
      </c>
      <c r="G547" s="5">
        <v>3.629</v>
      </c>
      <c r="H547" s="4">
        <v>1.067</v>
      </c>
      <c r="I547" s="5">
        <v>27.102</v>
      </c>
      <c r="J547" s="4">
        <v>0.0915</v>
      </c>
      <c r="K547" s="7">
        <v>2.324</v>
      </c>
      <c r="L547" s="16" t="s">
        <v>32</v>
      </c>
      <c r="M547" s="69"/>
    </row>
    <row r="548" spans="1:13" ht="12.75">
      <c r="A548" s="59"/>
      <c r="B548" s="20">
        <v>1.5</v>
      </c>
      <c r="C548" s="3" t="s">
        <v>87</v>
      </c>
      <c r="D548" s="5">
        <v>1.5</v>
      </c>
      <c r="E548" s="8">
        <v>38.1</v>
      </c>
      <c r="F548" s="6">
        <v>6</v>
      </c>
      <c r="G548" s="5">
        <v>4.233</v>
      </c>
      <c r="H548" s="4">
        <v>1.2866</v>
      </c>
      <c r="I548" s="5">
        <v>32.68</v>
      </c>
      <c r="J548" s="4">
        <v>0.1067</v>
      </c>
      <c r="K548" s="7">
        <v>2.71</v>
      </c>
      <c r="L548" s="16" t="s">
        <v>32</v>
      </c>
      <c r="M548" s="69"/>
    </row>
    <row r="549" spans="1:13" ht="12.75">
      <c r="A549" s="59"/>
      <c r="B549" s="20">
        <v>1.75</v>
      </c>
      <c r="C549" s="3" t="s">
        <v>87</v>
      </c>
      <c r="D549" s="5">
        <v>1.75</v>
      </c>
      <c r="E549" s="8">
        <v>44.45</v>
      </c>
      <c r="F549" s="6">
        <v>5</v>
      </c>
      <c r="G549" s="5">
        <v>5.08</v>
      </c>
      <c r="H549" s="4">
        <v>1.4939</v>
      </c>
      <c r="I549" s="5">
        <v>37.945</v>
      </c>
      <c r="J549" s="4">
        <v>0.1281</v>
      </c>
      <c r="K549" s="7">
        <v>3.254</v>
      </c>
      <c r="L549" s="16" t="s">
        <v>32</v>
      </c>
      <c r="M549" s="69"/>
    </row>
    <row r="550" spans="1:13" ht="12.75">
      <c r="A550" s="59"/>
      <c r="B550" s="20">
        <v>2</v>
      </c>
      <c r="C550" s="3" t="s">
        <v>87</v>
      </c>
      <c r="D550" s="5">
        <v>2</v>
      </c>
      <c r="E550" s="8">
        <v>50.8</v>
      </c>
      <c r="F550" s="6">
        <v>4.5</v>
      </c>
      <c r="G550" s="5">
        <v>5.644</v>
      </c>
      <c r="H550" s="4">
        <v>1.7154</v>
      </c>
      <c r="I550" s="5">
        <v>43.571</v>
      </c>
      <c r="J550" s="4">
        <v>0.1423</v>
      </c>
      <c r="K550" s="7">
        <v>3.614</v>
      </c>
      <c r="L550" s="16" t="s">
        <v>32</v>
      </c>
      <c r="M550" s="69"/>
    </row>
    <row r="551" spans="1:13" ht="12.75">
      <c r="A551" s="59"/>
      <c r="B551" s="20">
        <v>0.125</v>
      </c>
      <c r="C551" s="3" t="s">
        <v>142</v>
      </c>
      <c r="D551" s="5">
        <v>0.4063</v>
      </c>
      <c r="E551" s="8">
        <v>10.319</v>
      </c>
      <c r="F551" s="6">
        <v>28</v>
      </c>
      <c r="G551" s="5">
        <v>0.907</v>
      </c>
      <c r="H551" s="4">
        <v>0.3603</v>
      </c>
      <c r="I551" s="5">
        <v>9.15</v>
      </c>
      <c r="J551" s="4">
        <v>0.023</v>
      </c>
      <c r="K551" s="7">
        <v>0.584</v>
      </c>
      <c r="L551" s="16" t="s">
        <v>32</v>
      </c>
      <c r="M551" s="69"/>
    </row>
    <row r="552" spans="1:13" ht="12.75">
      <c r="A552" s="59"/>
      <c r="B552" s="20">
        <v>0.25</v>
      </c>
      <c r="C552" s="3" t="s">
        <v>142</v>
      </c>
      <c r="D552" s="5">
        <v>0.5313</v>
      </c>
      <c r="E552" s="8">
        <v>13.494</v>
      </c>
      <c r="F552" s="6">
        <v>19</v>
      </c>
      <c r="G552" s="5">
        <v>1.337</v>
      </c>
      <c r="H552" s="4">
        <v>0.4643</v>
      </c>
      <c r="I552" s="5">
        <v>11.792</v>
      </c>
      <c r="J552" s="4">
        <v>0.0335</v>
      </c>
      <c r="K552" s="7">
        <v>0.851</v>
      </c>
      <c r="L552" s="16" t="s">
        <v>32</v>
      </c>
      <c r="M552" s="69"/>
    </row>
    <row r="553" spans="1:13" ht="12.75">
      <c r="A553" s="59"/>
      <c r="B553" s="20">
        <v>0.375</v>
      </c>
      <c r="C553" s="3" t="s">
        <v>142</v>
      </c>
      <c r="D553" s="5">
        <v>0.6875</v>
      </c>
      <c r="E553" s="8">
        <v>17.463</v>
      </c>
      <c r="F553" s="6">
        <v>19</v>
      </c>
      <c r="G553" s="5">
        <v>1.337</v>
      </c>
      <c r="H553" s="4">
        <v>0.6205</v>
      </c>
      <c r="I553" s="5">
        <v>15.761</v>
      </c>
      <c r="J553" s="4">
        <v>0.0335</v>
      </c>
      <c r="K553" s="7">
        <v>0.851</v>
      </c>
      <c r="L553" s="16" t="s">
        <v>32</v>
      </c>
      <c r="M553" s="69"/>
    </row>
    <row r="554" spans="1:13" ht="12.75">
      <c r="A554" s="59"/>
      <c r="B554" s="20">
        <v>0.5</v>
      </c>
      <c r="C554" s="3" t="s">
        <v>142</v>
      </c>
      <c r="D554" s="5">
        <v>0.8438</v>
      </c>
      <c r="E554" s="8">
        <v>21.431</v>
      </c>
      <c r="F554" s="6">
        <v>14</v>
      </c>
      <c r="G554" s="5">
        <v>1.814</v>
      </c>
      <c r="H554" s="4">
        <v>0.7548</v>
      </c>
      <c r="I554" s="5">
        <v>19.171</v>
      </c>
      <c r="J554" s="4">
        <v>0.0445</v>
      </c>
      <c r="K554" s="7">
        <v>1.13</v>
      </c>
      <c r="L554" s="16" t="s">
        <v>32</v>
      </c>
      <c r="M554" s="69"/>
    </row>
    <row r="555" spans="1:13" ht="12.75">
      <c r="A555" s="59"/>
      <c r="B555" s="20">
        <v>0.625</v>
      </c>
      <c r="C555" s="3" t="s">
        <v>142</v>
      </c>
      <c r="D555" s="5">
        <v>0.9375</v>
      </c>
      <c r="E555" s="8">
        <v>23.813</v>
      </c>
      <c r="F555" s="6">
        <v>14</v>
      </c>
      <c r="G555" s="5">
        <v>1.814</v>
      </c>
      <c r="H555" s="4">
        <v>0.8485</v>
      </c>
      <c r="I555" s="5">
        <v>21.552</v>
      </c>
      <c r="J555" s="4">
        <v>0.0445</v>
      </c>
      <c r="K555" s="7">
        <v>1.13</v>
      </c>
      <c r="L555" s="16" t="s">
        <v>32</v>
      </c>
      <c r="M555" s="69"/>
    </row>
    <row r="556" spans="1:13" ht="12.75">
      <c r="A556" s="59"/>
      <c r="B556" s="20">
        <v>0.75</v>
      </c>
      <c r="C556" s="3" t="s">
        <v>142</v>
      </c>
      <c r="D556" s="5">
        <v>1.0625</v>
      </c>
      <c r="E556" s="8">
        <v>26.988</v>
      </c>
      <c r="F556" s="6">
        <v>14</v>
      </c>
      <c r="G556" s="5">
        <v>1.814</v>
      </c>
      <c r="H556" s="4">
        <v>0.9735</v>
      </c>
      <c r="I556" s="5">
        <v>24.727</v>
      </c>
      <c r="J556" s="4">
        <v>0.0445</v>
      </c>
      <c r="K556" s="7">
        <v>1.13</v>
      </c>
      <c r="L556" s="16" t="s">
        <v>32</v>
      </c>
      <c r="M556" s="69"/>
    </row>
    <row r="557" spans="1:13" ht="12.75">
      <c r="A557" s="59"/>
      <c r="B557" s="20">
        <v>0.875</v>
      </c>
      <c r="C557" s="3" t="s">
        <v>142</v>
      </c>
      <c r="D557" s="5">
        <v>1.2188</v>
      </c>
      <c r="E557" s="8">
        <v>30.956</v>
      </c>
      <c r="F557" s="6">
        <v>14</v>
      </c>
      <c r="G557" s="5">
        <v>1.814</v>
      </c>
      <c r="H557" s="4">
        <v>1.1298</v>
      </c>
      <c r="I557" s="5">
        <v>28.696</v>
      </c>
      <c r="J557" s="4">
        <v>0.0445</v>
      </c>
      <c r="K557" s="7">
        <v>1.13</v>
      </c>
      <c r="L557" s="16" t="s">
        <v>32</v>
      </c>
      <c r="M557" s="69"/>
    </row>
    <row r="558" spans="1:13" ht="12.75">
      <c r="A558" s="59"/>
      <c r="B558" s="20">
        <v>1</v>
      </c>
      <c r="C558" s="3" t="s">
        <v>142</v>
      </c>
      <c r="D558" s="5">
        <v>1.3438</v>
      </c>
      <c r="E558" s="8">
        <v>34.131</v>
      </c>
      <c r="F558" s="6">
        <v>11</v>
      </c>
      <c r="G558" s="5">
        <v>2.309</v>
      </c>
      <c r="H558" s="4">
        <v>1.2278</v>
      </c>
      <c r="I558" s="5">
        <v>31.185</v>
      </c>
      <c r="J558" s="4">
        <v>0.058</v>
      </c>
      <c r="K558" s="7">
        <v>1.473</v>
      </c>
      <c r="L558" s="16" t="s">
        <v>32</v>
      </c>
      <c r="M558" s="69"/>
    </row>
    <row r="559" spans="1:13" ht="12.75">
      <c r="A559" s="59"/>
      <c r="B559" s="20">
        <v>1.25</v>
      </c>
      <c r="C559" s="3" t="s">
        <v>142</v>
      </c>
      <c r="D559" s="5">
        <v>1.6875</v>
      </c>
      <c r="E559" s="8">
        <v>42.863</v>
      </c>
      <c r="F559" s="6">
        <v>11</v>
      </c>
      <c r="G559" s="5">
        <v>2.309</v>
      </c>
      <c r="H559" s="4">
        <v>1.5715</v>
      </c>
      <c r="I559" s="5">
        <v>39.916</v>
      </c>
      <c r="J559" s="4">
        <v>0.058</v>
      </c>
      <c r="K559" s="7">
        <v>1.473</v>
      </c>
      <c r="L559" s="16" t="s">
        <v>32</v>
      </c>
      <c r="M559" s="69"/>
    </row>
    <row r="560" spans="1:13" ht="12.75">
      <c r="A560" s="59"/>
      <c r="B560" s="20">
        <v>1.5</v>
      </c>
      <c r="C560" s="3" t="s">
        <v>142</v>
      </c>
      <c r="D560" s="5">
        <v>1.9063</v>
      </c>
      <c r="E560" s="8">
        <v>48.419</v>
      </c>
      <c r="F560" s="6">
        <v>11</v>
      </c>
      <c r="G560" s="5">
        <v>2.309</v>
      </c>
      <c r="H560" s="4">
        <v>1.7903</v>
      </c>
      <c r="I560" s="5">
        <v>45.472</v>
      </c>
      <c r="J560" s="4">
        <v>0.058</v>
      </c>
      <c r="K560" s="7">
        <v>1.473</v>
      </c>
      <c r="L560" s="16" t="s">
        <v>32</v>
      </c>
      <c r="M560" s="69"/>
    </row>
    <row r="561" spans="1:13" ht="12.75">
      <c r="A561" s="59"/>
      <c r="B561" s="20">
        <v>1.75</v>
      </c>
      <c r="C561" s="3" t="s">
        <v>142</v>
      </c>
      <c r="D561" s="5">
        <v>2.1563</v>
      </c>
      <c r="E561" s="8">
        <v>54.769</v>
      </c>
      <c r="F561" s="6">
        <v>11</v>
      </c>
      <c r="G561" s="5">
        <v>2.309</v>
      </c>
      <c r="H561" s="4">
        <v>2.0403</v>
      </c>
      <c r="I561" s="5">
        <v>51.822</v>
      </c>
      <c r="J561" s="4">
        <v>0.058</v>
      </c>
      <c r="K561" s="7">
        <v>1.473</v>
      </c>
      <c r="L561" s="16" t="s">
        <v>32</v>
      </c>
      <c r="M561" s="69"/>
    </row>
    <row r="562" spans="1:13" ht="12.75">
      <c r="A562" s="59"/>
      <c r="B562" s="20">
        <v>2</v>
      </c>
      <c r="C562" s="3" t="s">
        <v>142</v>
      </c>
      <c r="D562" s="5">
        <v>2.375</v>
      </c>
      <c r="E562" s="8">
        <v>60.325</v>
      </c>
      <c r="F562" s="6">
        <v>11</v>
      </c>
      <c r="G562" s="5">
        <v>2.309</v>
      </c>
      <c r="H562" s="4">
        <v>2.259</v>
      </c>
      <c r="I562" s="5">
        <v>57.379</v>
      </c>
      <c r="J562" s="4">
        <v>0.058</v>
      </c>
      <c r="K562" s="7">
        <v>1.473</v>
      </c>
      <c r="L562" s="16" t="s">
        <v>32</v>
      </c>
      <c r="M562" s="69"/>
    </row>
    <row r="563" spans="1:13" ht="12.75">
      <c r="A563" s="59"/>
      <c r="B563" s="20">
        <v>2.25</v>
      </c>
      <c r="C563" s="3" t="s">
        <v>142</v>
      </c>
      <c r="D563" s="5">
        <v>2.625</v>
      </c>
      <c r="E563" s="8">
        <v>66.675</v>
      </c>
      <c r="F563" s="6">
        <v>11</v>
      </c>
      <c r="G563" s="5">
        <v>2.309</v>
      </c>
      <c r="H563" s="4">
        <v>2.509</v>
      </c>
      <c r="I563" s="5">
        <v>63.729</v>
      </c>
      <c r="J563" s="4">
        <v>0.058</v>
      </c>
      <c r="K563" s="7">
        <v>1.473</v>
      </c>
      <c r="L563" s="16" t="s">
        <v>32</v>
      </c>
      <c r="M563" s="69"/>
    </row>
    <row r="564" spans="1:13" ht="12.75">
      <c r="A564" s="59"/>
      <c r="B564" s="20">
        <v>2.5</v>
      </c>
      <c r="C564" s="3" t="s">
        <v>142</v>
      </c>
      <c r="D564" s="5">
        <v>3</v>
      </c>
      <c r="E564" s="8">
        <v>76.2</v>
      </c>
      <c r="F564" s="6">
        <v>11</v>
      </c>
      <c r="G564" s="5">
        <v>2.309</v>
      </c>
      <c r="H564" s="4">
        <v>2.884</v>
      </c>
      <c r="I564" s="5">
        <v>73.254</v>
      </c>
      <c r="J564" s="4">
        <v>0.058</v>
      </c>
      <c r="K564" s="7">
        <v>1.473</v>
      </c>
      <c r="L564" s="16" t="s">
        <v>32</v>
      </c>
      <c r="M564" s="69"/>
    </row>
    <row r="565" spans="1:13" ht="12.75">
      <c r="A565" s="59"/>
      <c r="B565" s="20">
        <v>2.75</v>
      </c>
      <c r="C565" s="3" t="s">
        <v>142</v>
      </c>
      <c r="D565" s="5">
        <v>3.25</v>
      </c>
      <c r="E565" s="8">
        <v>82.55</v>
      </c>
      <c r="F565" s="6">
        <v>11</v>
      </c>
      <c r="G565" s="5">
        <v>2.309</v>
      </c>
      <c r="H565" s="4">
        <v>3.134</v>
      </c>
      <c r="I565" s="5">
        <v>79.604</v>
      </c>
      <c r="J565" s="4">
        <v>0.058</v>
      </c>
      <c r="K565" s="7">
        <v>1.473</v>
      </c>
      <c r="L565" s="16" t="s">
        <v>32</v>
      </c>
      <c r="M565" s="69"/>
    </row>
    <row r="566" spans="1:13" ht="12.75">
      <c r="A566" s="59"/>
      <c r="B566" s="20">
        <v>3</v>
      </c>
      <c r="C566" s="3" t="s">
        <v>142</v>
      </c>
      <c r="D566" s="5">
        <v>3.5</v>
      </c>
      <c r="E566" s="8">
        <v>88.9</v>
      </c>
      <c r="F566" s="6">
        <v>11</v>
      </c>
      <c r="G566" s="5">
        <v>2.309</v>
      </c>
      <c r="H566" s="4">
        <v>3.384</v>
      </c>
      <c r="I566" s="5">
        <v>85.954</v>
      </c>
      <c r="J566" s="4">
        <v>0.058</v>
      </c>
      <c r="K566" s="7">
        <v>1.473</v>
      </c>
      <c r="L566" s="16" t="s">
        <v>32</v>
      </c>
      <c r="M566" s="69"/>
    </row>
    <row r="567" spans="1:13" ht="12.75">
      <c r="A567" s="59"/>
      <c r="B567" s="20">
        <v>3.25</v>
      </c>
      <c r="C567" s="3" t="s">
        <v>142</v>
      </c>
      <c r="D567" s="5">
        <v>3.75</v>
      </c>
      <c r="E567" s="8">
        <v>95.25</v>
      </c>
      <c r="F567" s="6">
        <v>11</v>
      </c>
      <c r="G567" s="5">
        <v>2.309</v>
      </c>
      <c r="H567" s="4">
        <v>3.634</v>
      </c>
      <c r="I567" s="5">
        <v>92.304</v>
      </c>
      <c r="J567" s="4">
        <v>0.058</v>
      </c>
      <c r="K567" s="7">
        <v>1.473</v>
      </c>
      <c r="L567" s="16" t="s">
        <v>32</v>
      </c>
      <c r="M567" s="69"/>
    </row>
    <row r="568" spans="1:13" ht="12.75">
      <c r="A568" s="59"/>
      <c r="B568" s="20">
        <v>3.75</v>
      </c>
      <c r="C568" s="3" t="s">
        <v>142</v>
      </c>
      <c r="D568" s="5">
        <v>4.25</v>
      </c>
      <c r="E568" s="8">
        <v>107.95</v>
      </c>
      <c r="F568" s="6">
        <v>11</v>
      </c>
      <c r="G568" s="5">
        <v>2.309</v>
      </c>
      <c r="H568" s="4">
        <v>4.134</v>
      </c>
      <c r="I568" s="5">
        <v>105.004</v>
      </c>
      <c r="J568" s="4">
        <v>0.058</v>
      </c>
      <c r="K568" s="7">
        <v>1.473</v>
      </c>
      <c r="L568" s="16" t="s">
        <v>32</v>
      </c>
      <c r="M568" s="69"/>
    </row>
    <row r="569" spans="1:13" ht="12.75">
      <c r="A569" s="59"/>
      <c r="B569" s="20">
        <v>4</v>
      </c>
      <c r="C569" s="3" t="s">
        <v>142</v>
      </c>
      <c r="D569" s="5">
        <v>4.5</v>
      </c>
      <c r="E569" s="8">
        <v>114.3</v>
      </c>
      <c r="F569" s="6">
        <v>11</v>
      </c>
      <c r="G569" s="5">
        <v>2.309</v>
      </c>
      <c r="H569" s="4">
        <v>4.384</v>
      </c>
      <c r="I569" s="5">
        <v>111.354</v>
      </c>
      <c r="J569" s="4">
        <v>0.058</v>
      </c>
      <c r="K569" s="7">
        <v>1.473</v>
      </c>
      <c r="L569" s="16" t="s">
        <v>32</v>
      </c>
      <c r="M569" s="69"/>
    </row>
    <row r="570" spans="1:13" ht="12.75">
      <c r="A570" s="59"/>
      <c r="B570" s="20">
        <v>4.5</v>
      </c>
      <c r="C570" s="3" t="s">
        <v>142</v>
      </c>
      <c r="D570" s="5">
        <v>5</v>
      </c>
      <c r="E570" s="8">
        <v>127</v>
      </c>
      <c r="F570" s="6">
        <v>11</v>
      </c>
      <c r="G570" s="5">
        <v>2.309</v>
      </c>
      <c r="H570" s="4">
        <v>4.884</v>
      </c>
      <c r="I570" s="5">
        <v>124.054</v>
      </c>
      <c r="J570" s="4">
        <v>0.058</v>
      </c>
      <c r="K570" s="7">
        <v>1.473</v>
      </c>
      <c r="L570" s="16" t="s">
        <v>32</v>
      </c>
      <c r="M570" s="69"/>
    </row>
    <row r="571" spans="1:13" ht="12.75">
      <c r="A571" s="59"/>
      <c r="B571" s="20">
        <v>5</v>
      </c>
      <c r="C571" s="3" t="s">
        <v>142</v>
      </c>
      <c r="D571" s="5">
        <v>5.5</v>
      </c>
      <c r="E571" s="8">
        <v>139.7</v>
      </c>
      <c r="F571" s="6">
        <v>11</v>
      </c>
      <c r="G571" s="5">
        <v>2.309</v>
      </c>
      <c r="H571" s="4">
        <v>5.384</v>
      </c>
      <c r="I571" s="5">
        <v>136.754</v>
      </c>
      <c r="J571" s="4">
        <v>0.058</v>
      </c>
      <c r="K571" s="7">
        <v>1.473</v>
      </c>
      <c r="L571" s="16" t="s">
        <v>32</v>
      </c>
      <c r="M571" s="69"/>
    </row>
    <row r="572" spans="1:13" ht="12.75">
      <c r="A572" s="59"/>
      <c r="B572" s="20">
        <v>5.5</v>
      </c>
      <c r="C572" s="3" t="s">
        <v>142</v>
      </c>
      <c r="D572" s="5">
        <v>4</v>
      </c>
      <c r="E572" s="8">
        <v>101.6</v>
      </c>
      <c r="F572" s="6">
        <v>11</v>
      </c>
      <c r="G572" s="5">
        <v>2.309</v>
      </c>
      <c r="H572" s="4">
        <v>3.884</v>
      </c>
      <c r="I572" s="5">
        <v>98.654</v>
      </c>
      <c r="J572" s="4">
        <v>0.058</v>
      </c>
      <c r="K572" s="7">
        <v>1.473</v>
      </c>
      <c r="L572" s="16" t="s">
        <v>32</v>
      </c>
      <c r="M572" s="69"/>
    </row>
    <row r="573" spans="1:13" ht="12.75">
      <c r="A573" s="59"/>
      <c r="B573" s="20">
        <v>5.5</v>
      </c>
      <c r="C573" s="3" t="s">
        <v>142</v>
      </c>
      <c r="D573" s="5">
        <v>6</v>
      </c>
      <c r="E573" s="8">
        <v>152.4</v>
      </c>
      <c r="F573" s="6">
        <v>11</v>
      </c>
      <c r="G573" s="5">
        <v>2.309</v>
      </c>
      <c r="H573" s="4">
        <v>5.884</v>
      </c>
      <c r="I573" s="5">
        <v>149.454</v>
      </c>
      <c r="J573" s="4">
        <v>0.058</v>
      </c>
      <c r="K573" s="7">
        <v>1.473</v>
      </c>
      <c r="L573" s="16" t="s">
        <v>32</v>
      </c>
      <c r="M573" s="69"/>
    </row>
    <row r="574" spans="1:13" ht="12.75">
      <c r="A574" s="59"/>
      <c r="B574" s="20">
        <v>6</v>
      </c>
      <c r="C574" s="3" t="s">
        <v>142</v>
      </c>
      <c r="D574" s="5">
        <v>6.5</v>
      </c>
      <c r="E574" s="8">
        <v>165.1</v>
      </c>
      <c r="F574" s="6">
        <v>11</v>
      </c>
      <c r="G574" s="5">
        <v>2.309</v>
      </c>
      <c r="H574" s="4">
        <v>6.384</v>
      </c>
      <c r="I574" s="5">
        <v>162.154</v>
      </c>
      <c r="J574" s="4">
        <v>0.058</v>
      </c>
      <c r="K574" s="7">
        <v>1.473</v>
      </c>
      <c r="L574" s="16" t="s">
        <v>32</v>
      </c>
      <c r="M574" s="69"/>
    </row>
    <row r="575" spans="1:13" ht="13.5" thickBot="1">
      <c r="A575" s="59"/>
      <c r="B575" s="19"/>
      <c r="C575" s="13"/>
      <c r="D575" s="11"/>
      <c r="E575" s="10"/>
      <c r="F575" s="13"/>
      <c r="G575" s="10"/>
      <c r="H575" s="11"/>
      <c r="I575" s="10"/>
      <c r="J575" s="11"/>
      <c r="K575" s="12"/>
      <c r="L575" s="18"/>
      <c r="M575" s="69"/>
    </row>
    <row r="576" spans="1:13" ht="12.75">
      <c r="A576" s="59"/>
      <c r="B576" s="84"/>
      <c r="C576" s="85"/>
      <c r="D576" s="85"/>
      <c r="E576" s="85"/>
      <c r="F576" s="85"/>
      <c r="G576" s="86"/>
      <c r="H576" s="85"/>
      <c r="I576" s="85"/>
      <c r="J576" s="85"/>
      <c r="K576" s="85"/>
      <c r="L576" s="87"/>
      <c r="M576" s="70"/>
    </row>
    <row r="577" spans="1:13" ht="12.75">
      <c r="A577" s="80"/>
      <c r="B577" s="88" t="s">
        <v>0</v>
      </c>
      <c r="C577" s="115" t="s">
        <v>1</v>
      </c>
      <c r="D577" s="115"/>
      <c r="E577" s="115"/>
      <c r="F577" s="115"/>
      <c r="G577" s="115"/>
      <c r="H577" s="115"/>
      <c r="I577" s="90"/>
      <c r="J577" s="90"/>
      <c r="K577" s="90"/>
      <c r="L577" s="91"/>
      <c r="M577" s="71"/>
    </row>
    <row r="578" spans="1:13" ht="12.75">
      <c r="A578" s="71"/>
      <c r="B578" s="92"/>
      <c r="C578" s="112" t="s">
        <v>2</v>
      </c>
      <c r="D578" s="112"/>
      <c r="E578" s="112"/>
      <c r="F578" s="112"/>
      <c r="G578" s="112"/>
      <c r="H578" s="112"/>
      <c r="I578" s="89"/>
      <c r="J578" s="89"/>
      <c r="K578" s="89"/>
      <c r="L578" s="91"/>
      <c r="M578" s="71"/>
    </row>
    <row r="579" spans="1:13" ht="12.75">
      <c r="A579" s="71"/>
      <c r="B579" s="92"/>
      <c r="C579" s="112" t="s">
        <v>3</v>
      </c>
      <c r="D579" s="112"/>
      <c r="E579" s="112"/>
      <c r="F579" s="112"/>
      <c r="G579" s="112"/>
      <c r="H579" s="112"/>
      <c r="I579" s="112"/>
      <c r="J579" s="89"/>
      <c r="K579" s="89"/>
      <c r="L579" s="91"/>
      <c r="M579" s="71"/>
    </row>
    <row r="580" spans="1:13" ht="12.75">
      <c r="A580" s="71"/>
      <c r="B580" s="92"/>
      <c r="C580" s="112" t="s">
        <v>4</v>
      </c>
      <c r="D580" s="112"/>
      <c r="E580" s="112"/>
      <c r="F580" s="112"/>
      <c r="G580" s="112"/>
      <c r="H580" s="112"/>
      <c r="I580" s="112"/>
      <c r="J580" s="89"/>
      <c r="K580" s="89"/>
      <c r="L580" s="91"/>
      <c r="M580" s="71"/>
    </row>
    <row r="581" spans="1:13" ht="12.75">
      <c r="A581" s="71"/>
      <c r="B581" s="92"/>
      <c r="C581" s="112" t="s">
        <v>5</v>
      </c>
      <c r="D581" s="112"/>
      <c r="E581" s="112"/>
      <c r="F581" s="112"/>
      <c r="G581" s="112"/>
      <c r="H581" s="89"/>
      <c r="I581" s="89"/>
      <c r="J581" s="89"/>
      <c r="K581" s="89"/>
      <c r="L581" s="91"/>
      <c r="M581" s="71"/>
    </row>
    <row r="582" spans="1:13" ht="12.75">
      <c r="A582" s="71"/>
      <c r="B582" s="92"/>
      <c r="C582" s="112" t="s">
        <v>6</v>
      </c>
      <c r="D582" s="112"/>
      <c r="E582" s="112"/>
      <c r="F582" s="112"/>
      <c r="G582" s="112"/>
      <c r="H582" s="112"/>
      <c r="I582" s="112"/>
      <c r="J582" s="89"/>
      <c r="K582" s="89"/>
      <c r="L582" s="91"/>
      <c r="M582" s="71"/>
    </row>
    <row r="583" spans="1:13" ht="12.75">
      <c r="A583" s="71"/>
      <c r="B583" s="92"/>
      <c r="C583" s="112" t="s">
        <v>7</v>
      </c>
      <c r="D583" s="112"/>
      <c r="E583" s="112"/>
      <c r="F583" s="112"/>
      <c r="G583" s="112"/>
      <c r="H583" s="112"/>
      <c r="I583" s="112"/>
      <c r="J583" s="89"/>
      <c r="K583" s="89"/>
      <c r="L583" s="91"/>
      <c r="M583" s="71"/>
    </row>
    <row r="584" spans="1:13" ht="12.75">
      <c r="A584" s="71"/>
      <c r="B584" s="92"/>
      <c r="C584" s="112" t="s">
        <v>8</v>
      </c>
      <c r="D584" s="112"/>
      <c r="E584" s="112"/>
      <c r="F584" s="112"/>
      <c r="G584" s="112"/>
      <c r="H584" s="112"/>
      <c r="I584" s="89"/>
      <c r="J584" s="89"/>
      <c r="K584" s="89"/>
      <c r="L584" s="91"/>
      <c r="M584" s="71"/>
    </row>
    <row r="585" spans="1:13" ht="12.75">
      <c r="A585" s="71"/>
      <c r="B585" s="92"/>
      <c r="C585" s="115" t="s">
        <v>9</v>
      </c>
      <c r="D585" s="115"/>
      <c r="E585" s="115"/>
      <c r="F585" s="115"/>
      <c r="G585" s="115"/>
      <c r="H585" s="115"/>
      <c r="I585" s="89"/>
      <c r="J585" s="89"/>
      <c r="K585" s="89"/>
      <c r="L585" s="91"/>
      <c r="M585" s="71"/>
    </row>
    <row r="586" spans="1:13" ht="12.75">
      <c r="A586" s="71"/>
      <c r="B586" s="92"/>
      <c r="C586" s="112" t="s">
        <v>10</v>
      </c>
      <c r="D586" s="112"/>
      <c r="E586" s="112"/>
      <c r="F586" s="112"/>
      <c r="G586" s="112"/>
      <c r="H586" s="112"/>
      <c r="I586" s="112"/>
      <c r="J586" s="112"/>
      <c r="K586" s="112"/>
      <c r="L586" s="91"/>
      <c r="M586" s="71"/>
    </row>
    <row r="587" spans="1:13" ht="12.75">
      <c r="A587" s="71"/>
      <c r="B587" s="92"/>
      <c r="C587" s="112" t="s">
        <v>11</v>
      </c>
      <c r="D587" s="112"/>
      <c r="E587" s="112"/>
      <c r="F587" s="112"/>
      <c r="G587" s="112"/>
      <c r="H587" s="112"/>
      <c r="I587" s="112"/>
      <c r="J587" s="89"/>
      <c r="K587" s="89"/>
      <c r="L587" s="91"/>
      <c r="M587" s="71"/>
    </row>
    <row r="588" spans="1:13" ht="12.75">
      <c r="A588" s="71"/>
      <c r="B588" s="92"/>
      <c r="C588" s="112" t="s">
        <v>12</v>
      </c>
      <c r="D588" s="112"/>
      <c r="E588" s="112"/>
      <c r="F588" s="112"/>
      <c r="G588" s="112" t="s">
        <v>13</v>
      </c>
      <c r="H588" s="112"/>
      <c r="I588" s="112"/>
      <c r="J588" s="89"/>
      <c r="K588" s="89"/>
      <c r="L588" s="91"/>
      <c r="M588" s="71"/>
    </row>
    <row r="589" spans="1:13" ht="12.75">
      <c r="A589" s="71"/>
      <c r="B589" s="92"/>
      <c r="C589" s="112" t="s">
        <v>14</v>
      </c>
      <c r="D589" s="112"/>
      <c r="E589" s="112"/>
      <c r="F589" s="112" t="s">
        <v>15</v>
      </c>
      <c r="G589" s="112"/>
      <c r="H589" s="112" t="s">
        <v>16</v>
      </c>
      <c r="I589" s="112"/>
      <c r="J589" s="112"/>
      <c r="K589" s="89"/>
      <c r="L589" s="91"/>
      <c r="M589" s="71"/>
    </row>
    <row r="590" spans="1:13" ht="13.5" thickBot="1">
      <c r="A590" s="71"/>
      <c r="B590" s="93"/>
      <c r="C590" s="94"/>
      <c r="D590" s="94"/>
      <c r="E590" s="94"/>
      <c r="F590" s="94"/>
      <c r="G590" s="95"/>
      <c r="H590" s="94"/>
      <c r="I590" s="94"/>
      <c r="J590" s="94"/>
      <c r="K590" s="94"/>
      <c r="L590" s="96"/>
      <c r="M590" s="72"/>
    </row>
    <row r="591" spans="1:13" ht="13.5">
      <c r="A591" s="71"/>
      <c r="B591" s="44"/>
      <c r="C591" s="45"/>
      <c r="D591" s="45"/>
      <c r="E591" s="45"/>
      <c r="F591" s="45"/>
      <c r="G591" s="45"/>
      <c r="H591" s="46"/>
      <c r="I591" s="46"/>
      <c r="J591" s="46"/>
      <c r="K591" s="46"/>
      <c r="L591" s="47"/>
      <c r="M591" s="73"/>
    </row>
    <row r="592" spans="1:13" ht="15.75">
      <c r="A592" s="71"/>
      <c r="B592" s="48" t="s">
        <v>206</v>
      </c>
      <c r="C592" s="49"/>
      <c r="D592" s="50"/>
      <c r="E592" s="50"/>
      <c r="F592" s="50"/>
      <c r="G592" s="51"/>
      <c r="H592" s="52"/>
      <c r="I592" s="52"/>
      <c r="J592" s="52"/>
      <c r="K592" s="52"/>
      <c r="L592" s="53"/>
      <c r="M592" s="71"/>
    </row>
    <row r="593" spans="1:13" ht="13.5">
      <c r="A593" s="71"/>
      <c r="B593" s="48" t="s">
        <v>207</v>
      </c>
      <c r="C593" s="54"/>
      <c r="D593" s="54"/>
      <c r="E593" s="54"/>
      <c r="F593" s="54"/>
      <c r="G593" s="54"/>
      <c r="H593" s="54"/>
      <c r="I593" s="52"/>
      <c r="J593" s="52"/>
      <c r="K593" s="52"/>
      <c r="L593" s="53"/>
      <c r="M593" s="71"/>
    </row>
    <row r="594" spans="1:13" ht="13.5">
      <c r="A594" s="71"/>
      <c r="B594" s="48" t="s">
        <v>204</v>
      </c>
      <c r="C594" s="54"/>
      <c r="D594" s="54"/>
      <c r="E594" s="54"/>
      <c r="F594" s="54"/>
      <c r="G594" s="54"/>
      <c r="H594" s="54"/>
      <c r="I594" s="52"/>
      <c r="J594" s="52"/>
      <c r="K594" s="52"/>
      <c r="L594" s="53"/>
      <c r="M594" s="71"/>
    </row>
    <row r="595" spans="1:13" ht="13.5">
      <c r="A595" s="71"/>
      <c r="B595" s="48" t="s">
        <v>205</v>
      </c>
      <c r="C595" s="50"/>
      <c r="D595" s="50"/>
      <c r="E595" s="50"/>
      <c r="F595" s="50"/>
      <c r="G595" s="50"/>
      <c r="H595" s="50"/>
      <c r="I595" s="52"/>
      <c r="J595" s="52"/>
      <c r="K595" s="52"/>
      <c r="L595" s="53"/>
      <c r="M595" s="71"/>
    </row>
    <row r="596" spans="1:13" ht="12.75">
      <c r="A596" s="71"/>
      <c r="B596" s="55"/>
      <c r="C596" s="52"/>
      <c r="D596" s="52"/>
      <c r="E596" s="52"/>
      <c r="F596" s="52"/>
      <c r="G596" s="52"/>
      <c r="H596" s="52"/>
      <c r="I596" s="52"/>
      <c r="J596" s="52"/>
      <c r="K596" s="52"/>
      <c r="L596" s="53"/>
      <c r="M596" s="71"/>
    </row>
    <row r="597" spans="1:13" ht="13.5">
      <c r="A597" s="71"/>
      <c r="B597" s="56" t="s">
        <v>208</v>
      </c>
      <c r="C597" s="52"/>
      <c r="D597" s="52"/>
      <c r="E597" s="52"/>
      <c r="F597" s="52"/>
      <c r="G597" s="57"/>
      <c r="H597" s="52"/>
      <c r="I597" s="58" t="s">
        <v>211</v>
      </c>
      <c r="J597" s="59"/>
      <c r="K597" s="59"/>
      <c r="L597" s="60"/>
      <c r="M597" s="71"/>
    </row>
    <row r="598" spans="1:13" ht="13.5">
      <c r="A598" s="71"/>
      <c r="B598" s="56" t="s">
        <v>209</v>
      </c>
      <c r="C598" s="52"/>
      <c r="D598" s="52"/>
      <c r="E598" s="52"/>
      <c r="F598" s="52"/>
      <c r="G598" s="57"/>
      <c r="H598" s="52"/>
      <c r="I598" s="61" t="s">
        <v>212</v>
      </c>
      <c r="J598" s="59"/>
      <c r="K598" s="59"/>
      <c r="L598" s="60"/>
      <c r="M598" s="71"/>
    </row>
    <row r="599" spans="1:13" ht="13.5">
      <c r="A599" s="71"/>
      <c r="B599" s="56" t="s">
        <v>210</v>
      </c>
      <c r="C599" s="52"/>
      <c r="D599" s="52"/>
      <c r="E599" s="52"/>
      <c r="F599" s="52"/>
      <c r="G599" s="57"/>
      <c r="H599" s="52"/>
      <c r="I599" s="62" t="s">
        <v>213</v>
      </c>
      <c r="J599" s="59"/>
      <c r="K599" s="59"/>
      <c r="L599" s="60"/>
      <c r="M599" s="73"/>
    </row>
    <row r="600" spans="1:13" ht="13.5" thickBot="1">
      <c r="A600" s="74"/>
      <c r="B600" s="63"/>
      <c r="C600" s="64"/>
      <c r="D600" s="64"/>
      <c r="E600" s="64"/>
      <c r="F600" s="116" t="s">
        <v>214</v>
      </c>
      <c r="G600" s="116"/>
      <c r="H600" s="116"/>
      <c r="I600" s="64"/>
      <c r="J600" s="64"/>
      <c r="K600" s="64"/>
      <c r="L600" s="65"/>
      <c r="M600" s="74"/>
    </row>
    <row r="602" spans="2:8" ht="13.5">
      <c r="B602" s="32"/>
      <c r="C602" s="32"/>
      <c r="D602" s="32"/>
      <c r="E602" s="33"/>
      <c r="F602" s="29"/>
      <c r="G602" s="29"/>
      <c r="H602" s="29"/>
    </row>
    <row r="603" spans="2:8" ht="13.5">
      <c r="B603" s="32"/>
      <c r="C603" s="32"/>
      <c r="D603" s="32"/>
      <c r="E603" s="33"/>
      <c r="F603" s="29"/>
      <c r="G603" s="29"/>
      <c r="H603" s="29"/>
    </row>
    <row r="604" spans="2:8" ht="13.5">
      <c r="B604" s="30"/>
      <c r="C604" s="31"/>
      <c r="D604" s="30"/>
      <c r="E604" s="43"/>
      <c r="F604" s="29"/>
      <c r="G604" s="29"/>
      <c r="H604" s="29"/>
    </row>
  </sheetData>
  <sheetProtection sheet="1" objects="1" scenarios="1"/>
  <mergeCells count="18">
    <mergeCell ref="F600:H600"/>
    <mergeCell ref="C582:I582"/>
    <mergeCell ref="C583:I583"/>
    <mergeCell ref="C584:H584"/>
    <mergeCell ref="C578:H578"/>
    <mergeCell ref="C579:I579"/>
    <mergeCell ref="C580:I580"/>
    <mergeCell ref="C581:G581"/>
    <mergeCell ref="C589:E589"/>
    <mergeCell ref="F589:G589"/>
    <mergeCell ref="H589:J589"/>
    <mergeCell ref="B2:L2"/>
    <mergeCell ref="C585:H585"/>
    <mergeCell ref="C586:K586"/>
    <mergeCell ref="C587:I587"/>
    <mergeCell ref="C588:F588"/>
    <mergeCell ref="G588:I588"/>
    <mergeCell ref="C577:H577"/>
  </mergeCells>
  <printOptions/>
  <pageMargins left="0.5" right="0.5" top="0.75" bottom="0.75" header="0.5118055555555556" footer="0.5118055555555556"/>
  <pageSetup horizontalDpi="300" verticalDpi="3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2009-03-16T06:34:48Z</dcterms:created>
  <dcterms:modified xsi:type="dcterms:W3CDTF">2009-06-16T19:02:18Z</dcterms:modified>
  <cp:category/>
  <cp:version/>
  <cp:contentType/>
  <cp:contentStatus/>
</cp:coreProperties>
</file>